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24226"/>
  <mc:AlternateContent xmlns:mc="http://schemas.openxmlformats.org/markup-compatibility/2006">
    <mc:Choice Requires="x15">
      <x15ac:absPath xmlns:x15ac="http://schemas.microsoft.com/office/spreadsheetml/2010/11/ac" url="C:\Users\PC109\Documents\"/>
    </mc:Choice>
  </mc:AlternateContent>
  <xr:revisionPtr revIDLastSave="0" documentId="13_ncr:1_{4DD2A44F-5FF4-4C36-908B-FB673D5F3CAD}" xr6:coauthVersionLast="47" xr6:coauthVersionMax="47" xr10:uidLastSave="{00000000-0000-0000-0000-000000000000}"/>
  <bookViews>
    <workbookView xWindow="-108" yWindow="-108" windowWidth="23256" windowHeight="13896" xr2:uid="{00000000-000D-0000-FFFF-FFFF00000000}"/>
  </bookViews>
  <sheets>
    <sheet name="会員主要指標令和7年度" sheetId="17" r:id="rId1"/>
    <sheet name="会員主要指標令和6年度" sheetId="16" r:id="rId2"/>
    <sheet name="会員主要指標令和5年度" sheetId="15" r:id="rId3"/>
    <sheet name="会員主要指標令和4年度" sheetId="14" r:id="rId4"/>
    <sheet name="会員主要指標令和3年度" sheetId="13" r:id="rId5"/>
    <sheet name="会員主要指標令和2年度" sheetId="12" r:id="rId6"/>
    <sheet name="会員主要指標令和元年度" sheetId="11" r:id="rId7"/>
    <sheet name="会員主要指標平成30年度" sheetId="10" r:id="rId8"/>
    <sheet name="会員主要指標平成29年度" sheetId="9" r:id="rId9"/>
    <sheet name="会員主要指標平成28年度 " sheetId="8" r:id="rId10"/>
    <sheet name="会員主要指標平成27年度" sheetId="7" r:id="rId11"/>
    <sheet name="会員主要指標平成26年度" sheetId="6" r:id="rId12"/>
    <sheet name="会員主要指標平成25年度" sheetId="5" r:id="rId13"/>
    <sheet name="会員主要指標平成24年,25年" sheetId="1" r:id="rId14"/>
    <sheet name="会員主要指標平成23年" sheetId="4" r:id="rId1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Q26" i="17" l="1"/>
  <c r="AQ21" i="17"/>
  <c r="AQ26" i="16"/>
  <c r="AQ24" i="16"/>
  <c r="AQ21" i="16"/>
  <c r="AQ25" i="17"/>
  <c r="AQ24" i="17"/>
  <c r="AQ23" i="17"/>
  <c r="AQ22" i="17"/>
  <c r="AQ26" i="15"/>
  <c r="AQ25" i="16"/>
  <c r="AQ23" i="16"/>
  <c r="AQ22" i="16"/>
  <c r="AQ21" i="15"/>
  <c r="AQ22" i="15"/>
  <c r="AQ24" i="15"/>
  <c r="AQ25" i="15"/>
  <c r="AQ23" i="15"/>
  <c r="AQ22" i="14"/>
  <c r="AQ23" i="14"/>
  <c r="AQ24" i="14"/>
  <c r="AQ25" i="14"/>
  <c r="AQ26" i="14"/>
  <c r="AQ21" i="14"/>
  <c r="AQ21" i="13"/>
  <c r="AQ22" i="13"/>
  <c r="AQ23" i="13"/>
  <c r="AQ24" i="13"/>
  <c r="AQ25" i="13"/>
  <c r="AQ26" i="13"/>
  <c r="AQ32" i="12"/>
  <c r="M12" i="12"/>
  <c r="M15" i="12"/>
  <c r="J12" i="12"/>
  <c r="AQ43" i="12"/>
  <c r="AQ42" i="12"/>
  <c r="AQ41" i="12"/>
  <c r="AQ40" i="12"/>
  <c r="AQ39" i="12"/>
  <c r="AQ38" i="12"/>
  <c r="AQ37" i="12"/>
  <c r="AQ36" i="12"/>
  <c r="AQ35" i="12"/>
  <c r="AQ34" i="12"/>
  <c r="AQ33" i="12"/>
  <c r="AN28" i="12"/>
  <c r="AK28" i="12"/>
  <c r="AH28" i="12"/>
  <c r="AE28" i="12"/>
  <c r="AB28" i="12"/>
  <c r="Y28" i="12"/>
  <c r="V28" i="12"/>
  <c r="S28" i="12"/>
  <c r="P28" i="12"/>
  <c r="M28" i="12"/>
  <c r="J28" i="12"/>
  <c r="G28" i="12"/>
  <c r="AN15" i="12"/>
  <c r="AK15" i="12"/>
  <c r="AH15" i="12"/>
  <c r="AE15" i="12"/>
  <c r="AB15" i="12"/>
  <c r="Y15" i="12"/>
  <c r="V15" i="12"/>
  <c r="S15" i="12"/>
  <c r="P15" i="12"/>
  <c r="J15" i="12"/>
  <c r="G15" i="12"/>
  <c r="AQ21" i="11"/>
  <c r="AQ22" i="11"/>
  <c r="AQ23" i="11"/>
  <c r="AQ24" i="11"/>
  <c r="AQ25" i="11"/>
  <c r="AQ26" i="11"/>
  <c r="AQ20" i="11"/>
  <c r="AQ12" i="11"/>
  <c r="AQ31" i="11"/>
  <c r="AB27" i="11"/>
  <c r="AB15" i="11"/>
  <c r="AQ13" i="11"/>
  <c r="AQ42" i="11"/>
  <c r="AQ41" i="11"/>
  <c r="AQ40" i="11"/>
  <c r="AQ39" i="11"/>
  <c r="AQ38" i="11"/>
  <c r="AQ37" i="11"/>
  <c r="AQ36" i="11"/>
  <c r="AQ35" i="11"/>
  <c r="AQ34" i="11"/>
  <c r="AQ33" i="11"/>
  <c r="AQ32" i="11"/>
  <c r="AN27" i="11"/>
  <c r="AK27" i="11"/>
  <c r="AQ27" i="11" s="1"/>
  <c r="AH27" i="11"/>
  <c r="AE27" i="11"/>
  <c r="Y27" i="11"/>
  <c r="V27" i="11"/>
  <c r="S27" i="11"/>
  <c r="P27" i="11"/>
  <c r="M27" i="11"/>
  <c r="J27" i="11"/>
  <c r="G27" i="11"/>
  <c r="AN15" i="11"/>
  <c r="AK15" i="11"/>
  <c r="AH15" i="11"/>
  <c r="AE15" i="11"/>
  <c r="Y15" i="11"/>
  <c r="V15" i="11"/>
  <c r="S15" i="11"/>
  <c r="P15" i="11"/>
  <c r="M15" i="11"/>
  <c r="J15" i="11"/>
  <c r="G15" i="11"/>
  <c r="AQ14" i="11"/>
  <c r="AQ21" i="10"/>
  <c r="AQ22" i="10"/>
  <c r="AQ23" i="10"/>
  <c r="AQ24" i="10"/>
  <c r="AQ25" i="10"/>
  <c r="AQ26" i="10"/>
  <c r="AQ20" i="10"/>
  <c r="AN27" i="10"/>
  <c r="AQ31" i="10"/>
  <c r="AQ12" i="10"/>
  <c r="AQ15" i="10" s="1"/>
  <c r="AQ42" i="10"/>
  <c r="AQ41" i="10"/>
  <c r="AQ40" i="10"/>
  <c r="AQ39" i="10"/>
  <c r="AQ38" i="10"/>
  <c r="AQ37" i="10"/>
  <c r="AQ36" i="10"/>
  <c r="AQ35" i="10"/>
  <c r="AQ34" i="10"/>
  <c r="AQ33" i="10"/>
  <c r="AQ32" i="10"/>
  <c r="AK27" i="10"/>
  <c r="AH27" i="10"/>
  <c r="AE27" i="10"/>
  <c r="AB27" i="10"/>
  <c r="Y27" i="10"/>
  <c r="V27" i="10"/>
  <c r="S27" i="10"/>
  <c r="P27" i="10"/>
  <c r="M27" i="10"/>
  <c r="J27" i="10"/>
  <c r="G27" i="10"/>
  <c r="AN15" i="10"/>
  <c r="AK15" i="10"/>
  <c r="AH15" i="10"/>
  <c r="AE15" i="10"/>
  <c r="AB15" i="10"/>
  <c r="Y15" i="10"/>
  <c r="V15" i="10"/>
  <c r="S15" i="10"/>
  <c r="P15" i="10"/>
  <c r="M15" i="10"/>
  <c r="J15" i="10"/>
  <c r="G15" i="10"/>
  <c r="AQ14" i="10"/>
  <c r="AQ13" i="10"/>
  <c r="AQ31" i="9"/>
  <c r="AQ21" i="9"/>
  <c r="AQ22" i="9"/>
  <c r="AQ23" i="9"/>
  <c r="AQ24" i="9"/>
  <c r="AQ25" i="9"/>
  <c r="AQ26" i="9"/>
  <c r="AQ20" i="9"/>
  <c r="AQ12" i="9"/>
  <c r="AQ13" i="9"/>
  <c r="P15" i="9"/>
  <c r="S15" i="9"/>
  <c r="V15" i="9"/>
  <c r="Y15" i="9"/>
  <c r="AB15" i="9"/>
  <c r="AE15" i="9"/>
  <c r="AH15" i="9"/>
  <c r="AK15" i="9"/>
  <c r="AQ20" i="8"/>
  <c r="AQ42" i="9"/>
  <c r="AQ41" i="9"/>
  <c r="AQ40" i="9"/>
  <c r="AQ39" i="9"/>
  <c r="AQ38" i="9"/>
  <c r="AQ37" i="9"/>
  <c r="AQ36" i="9"/>
  <c r="AQ35" i="9"/>
  <c r="AQ34" i="9"/>
  <c r="AQ33" i="9"/>
  <c r="AQ32" i="9"/>
  <c r="AN27" i="9"/>
  <c r="AK27" i="9"/>
  <c r="AH27" i="9"/>
  <c r="AE27" i="9"/>
  <c r="AB27" i="9"/>
  <c r="Y27" i="9"/>
  <c r="V27" i="9"/>
  <c r="S27" i="9"/>
  <c r="P27" i="9"/>
  <c r="M27" i="9"/>
  <c r="J27" i="9"/>
  <c r="G27" i="9"/>
  <c r="AN15" i="9"/>
  <c r="M15" i="9"/>
  <c r="J15" i="9"/>
  <c r="G15" i="9"/>
  <c r="AQ14" i="9"/>
  <c r="AQ35" i="8"/>
  <c r="AQ25" i="8"/>
  <c r="AQ26" i="8"/>
  <c r="AQ24" i="8"/>
  <c r="AQ21" i="8"/>
  <c r="AQ22" i="8"/>
  <c r="AQ23" i="8"/>
  <c r="AQ34" i="8"/>
  <c r="AQ31" i="8"/>
  <c r="AQ13" i="8"/>
  <c r="AQ42" i="8"/>
  <c r="AB15" i="8"/>
  <c r="AQ41" i="8"/>
  <c r="AQ40" i="8"/>
  <c r="AQ39" i="8"/>
  <c r="AQ38" i="8"/>
  <c r="AQ37" i="8"/>
  <c r="AQ36" i="8"/>
  <c r="AQ33" i="8"/>
  <c r="AQ32" i="8"/>
  <c r="AN27" i="8"/>
  <c r="AQ27" i="9" s="1"/>
  <c r="AQ27" i="8"/>
  <c r="AK27" i="8"/>
  <c r="AH27" i="8"/>
  <c r="AE27" i="8"/>
  <c r="AB27" i="8"/>
  <c r="Y27" i="8"/>
  <c r="V27" i="8"/>
  <c r="S27" i="8"/>
  <c r="P27" i="8"/>
  <c r="M27" i="8"/>
  <c r="J27" i="8"/>
  <c r="G27" i="8"/>
  <c r="AN15" i="8"/>
  <c r="AK15" i="8"/>
  <c r="AH15" i="8"/>
  <c r="AE15" i="8"/>
  <c r="Y15" i="8"/>
  <c r="V15" i="8"/>
  <c r="S15" i="8"/>
  <c r="P15" i="8"/>
  <c r="M15" i="8"/>
  <c r="J15" i="8"/>
  <c r="G15" i="8"/>
  <c r="AQ14" i="8"/>
  <c r="AQ12" i="8"/>
  <c r="AQ21" i="7"/>
  <c r="AQ22" i="7"/>
  <c r="AQ23" i="7"/>
  <c r="AQ24" i="7"/>
  <c r="AQ25" i="7"/>
  <c r="AQ26" i="7"/>
  <c r="AQ20" i="7"/>
  <c r="AQ42" i="7"/>
  <c r="AQ31" i="7"/>
  <c r="AQ41" i="7"/>
  <c r="AQ40" i="7"/>
  <c r="AQ39" i="7"/>
  <c r="AQ38" i="7"/>
  <c r="AQ37" i="7"/>
  <c r="AQ36" i="7"/>
  <c r="AQ35" i="7"/>
  <c r="AQ34" i="7"/>
  <c r="AQ33" i="7"/>
  <c r="AQ32" i="7"/>
  <c r="AN27" i="7"/>
  <c r="AQ27" i="7" s="1"/>
  <c r="AQ13" i="7"/>
  <c r="AQ12" i="7"/>
  <c r="AQ15" i="7" s="1"/>
  <c r="AQ14" i="7"/>
  <c r="AN15" i="7"/>
  <c r="AH27" i="6"/>
  <c r="AQ22" i="4"/>
  <c r="AZ20" i="1"/>
  <c r="AZ31" i="1"/>
  <c r="AZ32" i="1"/>
  <c r="AZ33" i="1"/>
  <c r="AZ34" i="1"/>
  <c r="AZ35" i="1"/>
  <c r="AZ36" i="1"/>
  <c r="AZ37" i="1"/>
  <c r="AZ38" i="1"/>
  <c r="AZ39" i="1"/>
  <c r="AZ40" i="1"/>
  <c r="AZ41" i="1"/>
  <c r="AZ42" i="1"/>
  <c r="AZ21" i="1"/>
  <c r="AZ22" i="1"/>
  <c r="AZ23" i="1"/>
  <c r="AQ21" i="5"/>
  <c r="AQ22" i="5"/>
  <c r="AQ23" i="5"/>
  <c r="AQ24" i="5"/>
  <c r="AQ25" i="5"/>
  <c r="AQ26" i="5"/>
  <c r="AQ20" i="5"/>
  <c r="AQ12" i="5"/>
  <c r="AZ13" i="1"/>
  <c r="AZ14" i="1"/>
  <c r="AQ8" i="4"/>
  <c r="AQ11" i="4" s="1"/>
  <c r="AQ32" i="5"/>
  <c r="AQ33" i="5"/>
  <c r="AQ34" i="5"/>
  <c r="AQ35" i="5"/>
  <c r="AQ36" i="5"/>
  <c r="AQ37" i="5"/>
  <c r="AQ38" i="5"/>
  <c r="AQ39" i="5"/>
  <c r="AQ40" i="5"/>
  <c r="AQ41" i="5"/>
  <c r="AQ42" i="5"/>
  <c r="AQ31" i="5"/>
  <c r="AQ13" i="5"/>
  <c r="AQ15" i="5" s="1"/>
  <c r="AQ14" i="5"/>
  <c r="AQ31" i="6"/>
  <c r="AQ21" i="6"/>
  <c r="AQ22" i="6"/>
  <c r="AQ23" i="6"/>
  <c r="AQ24" i="6"/>
  <c r="AQ25" i="6"/>
  <c r="AQ26" i="6"/>
  <c r="AQ20" i="6"/>
  <c r="AQ32" i="6"/>
  <c r="AQ33" i="6"/>
  <c r="AQ34" i="6"/>
  <c r="AQ35" i="6"/>
  <c r="AQ36" i="6"/>
  <c r="AQ37" i="6"/>
  <c r="AQ38" i="6"/>
  <c r="AQ39" i="6"/>
  <c r="AQ40" i="6"/>
  <c r="AQ41" i="6"/>
  <c r="AQ42" i="6"/>
  <c r="AQ12" i="6"/>
  <c r="AQ13" i="6"/>
  <c r="AQ14" i="6"/>
  <c r="AK27" i="7"/>
  <c r="AK15" i="7"/>
  <c r="AW27" i="1"/>
  <c r="AQ27" i="5" s="1"/>
  <c r="AT27" i="1"/>
  <c r="AQ27" i="1"/>
  <c r="AW15" i="1"/>
  <c r="AT15" i="1"/>
  <c r="AQ15" i="1"/>
  <c r="AN27" i="5"/>
  <c r="AQ27" i="6"/>
  <c r="AK27" i="5"/>
  <c r="AH27" i="5"/>
  <c r="AN15" i="5"/>
  <c r="AK15" i="5"/>
  <c r="AH15" i="5"/>
  <c r="AN27" i="6"/>
  <c r="AK27" i="6"/>
  <c r="AN15" i="6"/>
  <c r="AK15" i="6"/>
  <c r="AH15" i="6"/>
  <c r="AH27" i="7"/>
  <c r="AH15" i="7"/>
  <c r="AE27" i="7"/>
  <c r="AE15" i="7"/>
  <c r="AB27" i="7"/>
  <c r="AB15" i="7"/>
  <c r="Y27" i="7"/>
  <c r="Y15" i="7"/>
  <c r="V27" i="7"/>
  <c r="V15" i="7"/>
  <c r="S27" i="7"/>
  <c r="S15" i="7"/>
  <c r="P27" i="7"/>
  <c r="P15" i="7"/>
  <c r="M27" i="7"/>
  <c r="M15" i="7"/>
  <c r="J27" i="7"/>
  <c r="J15" i="7"/>
  <c r="G27" i="7"/>
  <c r="G15" i="7"/>
  <c r="AE27" i="6"/>
  <c r="AE15" i="6"/>
  <c r="AB15" i="6"/>
  <c r="AB27" i="6"/>
  <c r="Y27" i="6"/>
  <c r="Y15" i="6"/>
  <c r="V27" i="6"/>
  <c r="V15" i="6"/>
  <c r="S27" i="6"/>
  <c r="S15" i="6"/>
  <c r="P27" i="6"/>
  <c r="P15" i="6"/>
  <c r="M27" i="6"/>
  <c r="M15" i="6"/>
  <c r="J27" i="6"/>
  <c r="J15" i="6"/>
  <c r="G27" i="6"/>
  <c r="G15" i="6"/>
  <c r="AE27" i="5"/>
  <c r="AE15" i="5"/>
  <c r="AB27" i="5"/>
  <c r="AB15" i="5"/>
  <c r="Y27" i="5"/>
  <c r="Y15" i="5"/>
  <c r="V27" i="5"/>
  <c r="V15" i="5"/>
  <c r="S27" i="5"/>
  <c r="S15" i="5"/>
  <c r="P15" i="5"/>
  <c r="P27" i="5"/>
  <c r="M27" i="5"/>
  <c r="M15" i="5"/>
  <c r="J27" i="5"/>
  <c r="J15" i="5"/>
  <c r="G27" i="5"/>
  <c r="G15" i="5"/>
  <c r="Y11" i="4"/>
  <c r="AB11" i="4"/>
  <c r="AE11" i="4"/>
  <c r="AH11" i="4"/>
  <c r="AK11" i="4"/>
  <c r="AN11" i="4"/>
  <c r="J11" i="4"/>
  <c r="M11" i="4"/>
  <c r="P11" i="4"/>
  <c r="S11" i="4"/>
  <c r="V11" i="4"/>
  <c r="G11" i="4"/>
  <c r="AQ9" i="4"/>
  <c r="AQ10" i="4"/>
  <c r="AQ23" i="4"/>
  <c r="AQ24" i="4"/>
  <c r="AQ25" i="4"/>
  <c r="AQ26" i="4"/>
  <c r="AQ27" i="4"/>
  <c r="AQ28" i="4"/>
  <c r="AQ29" i="4"/>
  <c r="AQ30" i="4"/>
  <c r="AQ31" i="4"/>
  <c r="AQ32" i="4"/>
  <c r="AQ33" i="4"/>
  <c r="AH15" i="1"/>
  <c r="AK15" i="1"/>
  <c r="AN15" i="1"/>
  <c r="Y15" i="1"/>
  <c r="AB15" i="1"/>
  <c r="AE15" i="1"/>
  <c r="M15" i="1"/>
  <c r="J15" i="1"/>
  <c r="G15" i="1"/>
  <c r="AE27" i="1"/>
  <c r="AB27" i="1"/>
  <c r="Y27" i="1"/>
  <c r="V27" i="1"/>
  <c r="S27" i="1"/>
  <c r="P27" i="1"/>
  <c r="M27" i="1"/>
  <c r="J27" i="1"/>
  <c r="G27" i="1"/>
  <c r="V12" i="1"/>
  <c r="V15" i="1" s="1"/>
  <c r="S12" i="1"/>
  <c r="S15" i="1" s="1"/>
  <c r="P12" i="1"/>
  <c r="AZ12" i="1" s="1"/>
  <c r="AZ15" i="1" s="1"/>
  <c r="AQ15" i="11"/>
  <c r="AQ15" i="9" l="1"/>
  <c r="AQ15" i="8"/>
  <c r="AQ15" i="6"/>
  <c r="AQ27" i="10"/>
  <c r="P15" i="1"/>
</calcChain>
</file>

<file path=xl/sharedStrings.xml><?xml version="1.0" encoding="utf-8"?>
<sst xmlns="http://schemas.openxmlformats.org/spreadsheetml/2006/main" count="1266" uniqueCount="303">
  <si>
    <t>会員主要指標</t>
    <rPh sb="0" eb="2">
      <t>カイイン</t>
    </rPh>
    <rPh sb="2" eb="4">
      <t>シュヨウ</t>
    </rPh>
    <rPh sb="4" eb="6">
      <t>シヒョウ</t>
    </rPh>
    <phoneticPr fontId="1"/>
  </si>
  <si>
    <t>項　　　　　目</t>
    <rPh sb="0" eb="1">
      <t>コウ</t>
    </rPh>
    <rPh sb="6" eb="7">
      <t>メ</t>
    </rPh>
    <phoneticPr fontId="1"/>
  </si>
  <si>
    <t>H24.9</t>
  </si>
  <si>
    <t>-</t>
    <phoneticPr fontId="1"/>
  </si>
  <si>
    <t>科　　　　目</t>
    <rPh sb="0" eb="1">
      <t>カ</t>
    </rPh>
    <rPh sb="5" eb="6">
      <t>メ</t>
    </rPh>
    <phoneticPr fontId="1"/>
  </si>
  <si>
    <t>３．営業収益等</t>
    <rPh sb="2" eb="4">
      <t>エイギョウ</t>
    </rPh>
    <rPh sb="4" eb="6">
      <t>シュウエキ</t>
    </rPh>
    <rPh sb="6" eb="7">
      <t>トウ</t>
    </rPh>
    <phoneticPr fontId="1"/>
  </si>
  <si>
    <t>（注２）%表示については、少数点第２位を四捨五入して比率を表示しております。</t>
    <rPh sb="1" eb="2">
      <t>チュウ</t>
    </rPh>
    <rPh sb="5" eb="7">
      <t>ヒョウジ</t>
    </rPh>
    <rPh sb="13" eb="15">
      <t>ショウスウ</t>
    </rPh>
    <rPh sb="15" eb="16">
      <t>テン</t>
    </rPh>
    <rPh sb="16" eb="17">
      <t>ダイ</t>
    </rPh>
    <rPh sb="18" eb="19">
      <t>イ</t>
    </rPh>
    <rPh sb="20" eb="24">
      <t>シシャゴニュウ</t>
    </rPh>
    <rPh sb="26" eb="28">
      <t>ヒリツ</t>
    </rPh>
    <rPh sb="29" eb="31">
      <t>ヒョウジ</t>
    </rPh>
    <phoneticPr fontId="1"/>
  </si>
  <si>
    <t>（注３）公表数値につきましては会員からの報告を基に集計を行っておりますが、修正等があった場合につきましては反映されない場合がございますので　ご了承下さい。</t>
    <rPh sb="1" eb="2">
      <t>チュウ</t>
    </rPh>
    <phoneticPr fontId="1"/>
  </si>
  <si>
    <t>　　　　また、脱退等により報告がなされなくなった会員については数値からは除外されている場合があります。</t>
    <rPh sb="7" eb="9">
      <t>ダッタイ</t>
    </rPh>
    <rPh sb="9" eb="10">
      <t>トウ</t>
    </rPh>
    <rPh sb="13" eb="15">
      <t>ホウコク</t>
    </rPh>
    <rPh sb="24" eb="26">
      <t>カイイン</t>
    </rPh>
    <rPh sb="43" eb="45">
      <t>バアイ</t>
    </rPh>
    <phoneticPr fontId="1"/>
  </si>
  <si>
    <t>　　　　一切の責任を負いません。</t>
    <rPh sb="4" eb="6">
      <t>イッサイ</t>
    </rPh>
    <rPh sb="7" eb="9">
      <t>セキニン</t>
    </rPh>
    <rPh sb="10" eb="11">
      <t>オ</t>
    </rPh>
    <phoneticPr fontId="1"/>
  </si>
  <si>
    <t>（注５）公表する数値につきましては、正確性に努めておりますが、その完全性を保証するものではなく、その内容に関する間違い等により生じた損害に対して、当基金は</t>
    <rPh sb="1" eb="2">
      <t>チュウ</t>
    </rPh>
    <rPh sb="4" eb="6">
      <t>コウヒョウ</t>
    </rPh>
    <rPh sb="8" eb="10">
      <t>スウチ</t>
    </rPh>
    <rPh sb="18" eb="21">
      <t>セイカクセイ</t>
    </rPh>
    <rPh sb="22" eb="23">
      <t>ツト</t>
    </rPh>
    <rPh sb="33" eb="36">
      <t>カンゼンセイ</t>
    </rPh>
    <rPh sb="37" eb="39">
      <t>ホショウ</t>
    </rPh>
    <rPh sb="50" eb="52">
      <t>ナイヨウ</t>
    </rPh>
    <rPh sb="53" eb="54">
      <t>カン</t>
    </rPh>
    <rPh sb="56" eb="58">
      <t>マチガ</t>
    </rPh>
    <rPh sb="59" eb="60">
      <t>トウ</t>
    </rPh>
    <rPh sb="63" eb="64">
      <t>ショウ</t>
    </rPh>
    <rPh sb="66" eb="68">
      <t>ソンガイ</t>
    </rPh>
    <rPh sb="69" eb="70">
      <t>タイ</t>
    </rPh>
    <rPh sb="73" eb="74">
      <t>トウ</t>
    </rPh>
    <rPh sb="74" eb="76">
      <t>キキン</t>
    </rPh>
    <phoneticPr fontId="1"/>
  </si>
  <si>
    <t>H24.1</t>
    <phoneticPr fontId="1"/>
  </si>
  <si>
    <t>H24.2</t>
    <phoneticPr fontId="1"/>
  </si>
  <si>
    <t>H24.3</t>
    <phoneticPr fontId="1"/>
  </si>
  <si>
    <t>H23.4</t>
  </si>
  <si>
    <t>H24.4</t>
  </si>
  <si>
    <t>H24.5</t>
    <phoneticPr fontId="1"/>
  </si>
  <si>
    <t>H24.6</t>
    <phoneticPr fontId="1"/>
  </si>
  <si>
    <t>H23.7</t>
  </si>
  <si>
    <t>H24.7</t>
  </si>
  <si>
    <t>H24.8</t>
  </si>
  <si>
    <t>（注４）「うち委託取引」及び「自己取引」の明細については会員専用ページに掲載しています。</t>
    <rPh sb="1" eb="2">
      <t>チュウ</t>
    </rPh>
    <rPh sb="7" eb="9">
      <t>イタク</t>
    </rPh>
    <rPh sb="9" eb="11">
      <t>トリヒキ</t>
    </rPh>
    <rPh sb="12" eb="13">
      <t>オヨ</t>
    </rPh>
    <rPh sb="15" eb="17">
      <t>ジコ</t>
    </rPh>
    <rPh sb="17" eb="19">
      <t>トリヒキ</t>
    </rPh>
    <rPh sb="21" eb="23">
      <t>メイサイ</t>
    </rPh>
    <rPh sb="28" eb="30">
      <t>カイイン</t>
    </rPh>
    <rPh sb="30" eb="32">
      <t>センヨウ</t>
    </rPh>
    <rPh sb="36" eb="38">
      <t>ケイサイ</t>
    </rPh>
    <phoneticPr fontId="1"/>
  </si>
  <si>
    <t>H24.10</t>
  </si>
  <si>
    <t>（注４）公表する数値につきましては、正確性に努めておりますが、その完全性を保証するものではなく、その内容に関する間違い等により生じた損害に対して、当基金は</t>
    <rPh sb="1" eb="2">
      <t>チュウ</t>
    </rPh>
    <rPh sb="4" eb="6">
      <t>コウヒョウ</t>
    </rPh>
    <rPh sb="8" eb="10">
      <t>スウチ</t>
    </rPh>
    <rPh sb="18" eb="21">
      <t>セイカクセイ</t>
    </rPh>
    <rPh sb="22" eb="23">
      <t>ツト</t>
    </rPh>
    <rPh sb="33" eb="36">
      <t>カンゼンセイ</t>
    </rPh>
    <rPh sb="37" eb="39">
      <t>ホショウ</t>
    </rPh>
    <rPh sb="50" eb="52">
      <t>ナイヨウ</t>
    </rPh>
    <rPh sb="53" eb="54">
      <t>カン</t>
    </rPh>
    <rPh sb="56" eb="58">
      <t>マチガ</t>
    </rPh>
    <rPh sb="59" eb="60">
      <t>トウ</t>
    </rPh>
    <rPh sb="63" eb="64">
      <t>ショウ</t>
    </rPh>
    <rPh sb="66" eb="68">
      <t>ソンガイ</t>
    </rPh>
    <rPh sb="69" eb="70">
      <t>タイ</t>
    </rPh>
    <rPh sb="73" eb="74">
      <t>トウ</t>
    </rPh>
    <rPh sb="74" eb="76">
      <t>キキン</t>
    </rPh>
    <phoneticPr fontId="1"/>
  </si>
  <si>
    <t>H23.12</t>
  </si>
  <si>
    <t>H23.11</t>
  </si>
  <si>
    <t>H23.10</t>
    <phoneticPr fontId="1"/>
  </si>
  <si>
    <t>H23.9</t>
    <phoneticPr fontId="1"/>
  </si>
  <si>
    <t>H23.8</t>
    <phoneticPr fontId="1"/>
  </si>
  <si>
    <t>H23.6</t>
  </si>
  <si>
    <t>H23.5</t>
  </si>
  <si>
    <t>H23.4</t>
    <phoneticPr fontId="1"/>
  </si>
  <si>
    <t>H23.3</t>
  </si>
  <si>
    <t>H23.2</t>
    <phoneticPr fontId="1"/>
  </si>
  <si>
    <t>H23.1</t>
    <phoneticPr fontId="1"/>
  </si>
  <si>
    <t>H23.10</t>
    <phoneticPr fontId="1"/>
  </si>
  <si>
    <t>H23.9</t>
    <phoneticPr fontId="1"/>
  </si>
  <si>
    <t>H23.8</t>
    <phoneticPr fontId="1"/>
  </si>
  <si>
    <t>H23.2</t>
    <phoneticPr fontId="1"/>
  </si>
  <si>
    <t>H23.1</t>
    <phoneticPr fontId="1"/>
  </si>
  <si>
    <t>H24.11</t>
  </si>
  <si>
    <t>H24.12</t>
  </si>
  <si>
    <t>H25.1</t>
    <phoneticPr fontId="1"/>
  </si>
  <si>
    <t>H25.2</t>
  </si>
  <si>
    <t>２．預り証拠金、保全対象財産、委託者資産保全措置額、純資産額、建玉等</t>
    <rPh sb="2" eb="3">
      <t>アズカ</t>
    </rPh>
    <rPh sb="4" eb="7">
      <t>ショウコキン</t>
    </rPh>
    <rPh sb="8" eb="10">
      <t>ホゼン</t>
    </rPh>
    <rPh sb="10" eb="12">
      <t>タイショウ</t>
    </rPh>
    <rPh sb="12" eb="14">
      <t>ザイサン</t>
    </rPh>
    <rPh sb="15" eb="18">
      <t>イタクシャ</t>
    </rPh>
    <rPh sb="18" eb="20">
      <t>シサン</t>
    </rPh>
    <rPh sb="20" eb="22">
      <t>ホゼン</t>
    </rPh>
    <rPh sb="22" eb="24">
      <t>ソチ</t>
    </rPh>
    <rPh sb="24" eb="25">
      <t>ガク</t>
    </rPh>
    <rPh sb="26" eb="29">
      <t>ジュンシサン</t>
    </rPh>
    <rPh sb="29" eb="30">
      <t>ガク</t>
    </rPh>
    <rPh sb="31" eb="32">
      <t>タ</t>
    </rPh>
    <rPh sb="32" eb="33">
      <t>タマ</t>
    </rPh>
    <rPh sb="33" eb="34">
      <t>トウ</t>
    </rPh>
    <phoneticPr fontId="1"/>
  </si>
  <si>
    <t>１．会員数、役職員数、委託者数、取引高等</t>
    <rPh sb="2" eb="4">
      <t>カイイン</t>
    </rPh>
    <rPh sb="4" eb="5">
      <t>スウ</t>
    </rPh>
    <rPh sb="6" eb="9">
      <t>ヤクショクイン</t>
    </rPh>
    <rPh sb="9" eb="10">
      <t>スウ</t>
    </rPh>
    <rPh sb="11" eb="14">
      <t>イタクシャ</t>
    </rPh>
    <rPh sb="14" eb="15">
      <t>スウ</t>
    </rPh>
    <rPh sb="16" eb="18">
      <t>トリヒキ</t>
    </rPh>
    <rPh sb="18" eb="19">
      <t>ダカ</t>
    </rPh>
    <rPh sb="19" eb="20">
      <t>トウ</t>
    </rPh>
    <phoneticPr fontId="1"/>
  </si>
  <si>
    <t>H25.3</t>
  </si>
  <si>
    <t>委託者資産保全措置額</t>
    <rPh sb="0" eb="3">
      <t>イタクシャ</t>
    </rPh>
    <rPh sb="3" eb="5">
      <t>シサン</t>
    </rPh>
    <rPh sb="5" eb="7">
      <t>ホゼン</t>
    </rPh>
    <rPh sb="7" eb="9">
      <t>ソチ</t>
    </rPh>
    <rPh sb="9" eb="10">
      <t>ガク</t>
    </rPh>
    <phoneticPr fontId="3"/>
  </si>
  <si>
    <t>１．会員数、役職員数、委託者数、取引高等</t>
    <phoneticPr fontId="1"/>
  </si>
  <si>
    <t>２．預り証拠金、保全対象財産、委託者資産保全措置額、純資産額、建玉等</t>
    <phoneticPr fontId="1"/>
  </si>
  <si>
    <t>２．預り証拠金、保全対象財産、委託者資産保全措置額、純資産額</t>
    <rPh sb="2" eb="3">
      <t>アズカ</t>
    </rPh>
    <rPh sb="4" eb="7">
      <t>ショウコキン</t>
    </rPh>
    <rPh sb="8" eb="10">
      <t>ホゼン</t>
    </rPh>
    <rPh sb="10" eb="12">
      <t>タイショウ</t>
    </rPh>
    <rPh sb="12" eb="14">
      <t>ザイサン</t>
    </rPh>
    <rPh sb="15" eb="18">
      <t>イタクシャ</t>
    </rPh>
    <rPh sb="18" eb="20">
      <t>シサン</t>
    </rPh>
    <rPh sb="20" eb="22">
      <t>ホゼン</t>
    </rPh>
    <rPh sb="22" eb="24">
      <t>ソチ</t>
    </rPh>
    <rPh sb="24" eb="25">
      <t>ガク</t>
    </rPh>
    <rPh sb="26" eb="29">
      <t>ジュンシサン</t>
    </rPh>
    <rPh sb="29" eb="30">
      <t>ガク</t>
    </rPh>
    <phoneticPr fontId="1"/>
  </si>
  <si>
    <t>１．会員数、委託者数、取引高等</t>
    <rPh sb="2" eb="4">
      <t>カイイン</t>
    </rPh>
    <rPh sb="4" eb="5">
      <t>スウ</t>
    </rPh>
    <rPh sb="6" eb="9">
      <t>イタクシャ</t>
    </rPh>
    <rPh sb="9" eb="10">
      <t>スウ</t>
    </rPh>
    <rPh sb="11" eb="13">
      <t>トリヒキ</t>
    </rPh>
    <rPh sb="13" eb="14">
      <t>ダカ</t>
    </rPh>
    <rPh sb="14" eb="15">
      <t>トウ</t>
    </rPh>
    <phoneticPr fontId="1"/>
  </si>
  <si>
    <t>※国内商品市場に係る人数を表している。</t>
    <rPh sb="1" eb="3">
      <t>コクナイ</t>
    </rPh>
    <rPh sb="3" eb="5">
      <t>ショウヒン</t>
    </rPh>
    <rPh sb="5" eb="7">
      <t>シジョウ</t>
    </rPh>
    <rPh sb="8" eb="9">
      <t>カカ</t>
    </rPh>
    <rPh sb="10" eb="12">
      <t>ニンズウ</t>
    </rPh>
    <rPh sb="13" eb="14">
      <t>アラワ</t>
    </rPh>
    <phoneticPr fontId="4"/>
  </si>
  <si>
    <t>※国内商品市場に係る人数を表している。</t>
    <rPh sb="1" eb="3">
      <t>コクナイ</t>
    </rPh>
    <rPh sb="3" eb="5">
      <t>ショウヒン</t>
    </rPh>
    <rPh sb="5" eb="7">
      <t>シジョウ</t>
    </rPh>
    <rPh sb="8" eb="9">
      <t>カカ</t>
    </rPh>
    <rPh sb="10" eb="12">
      <t>ニンズウ</t>
    </rPh>
    <rPh sb="13" eb="14">
      <t>アラワ</t>
    </rPh>
    <phoneticPr fontId="1"/>
  </si>
  <si>
    <t>H23.1～H23.12</t>
    <phoneticPr fontId="3"/>
  </si>
  <si>
    <t>-</t>
    <phoneticPr fontId="1"/>
  </si>
  <si>
    <t>-</t>
    <phoneticPr fontId="3"/>
  </si>
  <si>
    <t>役職員数</t>
    <rPh sb="0" eb="3">
      <t>ヤクショクイン</t>
    </rPh>
    <rPh sb="3" eb="4">
      <t>スウ</t>
    </rPh>
    <phoneticPr fontId="4"/>
  </si>
  <si>
    <t>会員数</t>
    <rPh sb="0" eb="1">
      <t>カイ</t>
    </rPh>
    <rPh sb="1" eb="2">
      <t>イン</t>
    </rPh>
    <rPh sb="2" eb="3">
      <t>スウ</t>
    </rPh>
    <phoneticPr fontId="1"/>
  </si>
  <si>
    <t>　うち役員数</t>
    <rPh sb="3" eb="5">
      <t>ヤクイン</t>
    </rPh>
    <rPh sb="5" eb="6">
      <t>スウ</t>
    </rPh>
    <phoneticPr fontId="4"/>
  </si>
  <si>
    <t>　うち職員数</t>
    <rPh sb="3" eb="5">
      <t>ショクイン</t>
    </rPh>
    <rPh sb="5" eb="6">
      <t>スウ</t>
    </rPh>
    <phoneticPr fontId="4"/>
  </si>
  <si>
    <t>　　うち営業部門に属する職員数（※）</t>
    <rPh sb="14" eb="15">
      <t>スウ</t>
    </rPh>
    <phoneticPr fontId="4"/>
  </si>
  <si>
    <t>委託者等数</t>
    <rPh sb="0" eb="1">
      <t>イ</t>
    </rPh>
    <rPh sb="1" eb="2">
      <t>コトヅケ</t>
    </rPh>
    <rPh sb="2" eb="3">
      <t>シャ</t>
    </rPh>
    <rPh sb="3" eb="4">
      <t>トウ</t>
    </rPh>
    <rPh sb="4" eb="5">
      <t>スウ</t>
    </rPh>
    <phoneticPr fontId="1"/>
  </si>
  <si>
    <t>　うち取引実績委託者等数</t>
    <rPh sb="3" eb="5">
      <t>トリヒキ</t>
    </rPh>
    <rPh sb="5" eb="7">
      <t>ジッセキ</t>
    </rPh>
    <rPh sb="7" eb="10">
      <t>イタクシャ</t>
    </rPh>
    <rPh sb="10" eb="11">
      <t>トウ</t>
    </rPh>
    <rPh sb="11" eb="12">
      <t>スウ</t>
    </rPh>
    <phoneticPr fontId="1"/>
  </si>
  <si>
    <t>取引高合計</t>
    <rPh sb="0" eb="1">
      <t>トリ</t>
    </rPh>
    <rPh sb="1" eb="2">
      <t>ヒ</t>
    </rPh>
    <rPh sb="2" eb="3">
      <t>ダカ</t>
    </rPh>
    <rPh sb="3" eb="4">
      <t>ゴウ</t>
    </rPh>
    <rPh sb="4" eb="5">
      <t>ケイ</t>
    </rPh>
    <phoneticPr fontId="1"/>
  </si>
  <si>
    <r>
      <t>　うち委託取引</t>
    </r>
    <r>
      <rPr>
        <sz val="11"/>
        <rFont val="ＭＳ Ｐゴシック"/>
        <family val="3"/>
        <charset val="128"/>
      </rPr>
      <t>（明細は別紙掲載）</t>
    </r>
    <rPh sb="3" eb="5">
      <t>イタク</t>
    </rPh>
    <rPh sb="5" eb="7">
      <t>トリヒキ</t>
    </rPh>
    <rPh sb="8" eb="10">
      <t>メイサイ</t>
    </rPh>
    <rPh sb="11" eb="13">
      <t>ベッシ</t>
    </rPh>
    <rPh sb="13" eb="15">
      <t>ケイサイ</t>
    </rPh>
    <phoneticPr fontId="1"/>
  </si>
  <si>
    <r>
      <t>　うち自己取引</t>
    </r>
    <r>
      <rPr>
        <sz val="11"/>
        <rFont val="ＭＳ Ｐゴシック"/>
        <family val="3"/>
        <charset val="128"/>
      </rPr>
      <t>（明細は別紙掲載）</t>
    </r>
    <rPh sb="3" eb="5">
      <t>ジコ</t>
    </rPh>
    <rPh sb="5" eb="7">
      <t>トリヒキ</t>
    </rPh>
    <rPh sb="8" eb="10">
      <t>メイサイ</t>
    </rPh>
    <rPh sb="11" eb="13">
      <t>ベッシ</t>
    </rPh>
    <rPh sb="13" eb="15">
      <t>ケイサイ</t>
    </rPh>
    <phoneticPr fontId="1"/>
  </si>
  <si>
    <t>委託取引高比率</t>
    <rPh sb="0" eb="1">
      <t>イ</t>
    </rPh>
    <rPh sb="1" eb="2">
      <t>コトヅケ</t>
    </rPh>
    <rPh sb="2" eb="3">
      <t>トリ</t>
    </rPh>
    <rPh sb="3" eb="4">
      <t>ヒ</t>
    </rPh>
    <rPh sb="4" eb="5">
      <t>ダカ</t>
    </rPh>
    <rPh sb="5" eb="6">
      <t>ヒ</t>
    </rPh>
    <rPh sb="6" eb="7">
      <t>リツ</t>
    </rPh>
    <phoneticPr fontId="1"/>
  </si>
  <si>
    <t>預り証拠金</t>
    <rPh sb="0" eb="1">
      <t>アズカ</t>
    </rPh>
    <rPh sb="2" eb="3">
      <t>アカシ</t>
    </rPh>
    <rPh sb="3" eb="4">
      <t>キョ</t>
    </rPh>
    <rPh sb="4" eb="5">
      <t>キン</t>
    </rPh>
    <phoneticPr fontId="1"/>
  </si>
  <si>
    <t>保全対象財産</t>
    <rPh sb="0" eb="1">
      <t>タモツ</t>
    </rPh>
    <rPh sb="1" eb="2">
      <t>ゼン</t>
    </rPh>
    <rPh sb="2" eb="3">
      <t>タイ</t>
    </rPh>
    <rPh sb="3" eb="4">
      <t>ゾウ</t>
    </rPh>
    <rPh sb="4" eb="5">
      <t>ザイ</t>
    </rPh>
    <rPh sb="5" eb="6">
      <t>サン</t>
    </rPh>
    <phoneticPr fontId="4"/>
  </si>
  <si>
    <t>委託者資産保全措置額</t>
    <rPh sb="0" eb="1">
      <t>イ</t>
    </rPh>
    <rPh sb="1" eb="2">
      <t>タク</t>
    </rPh>
    <rPh sb="2" eb="3">
      <t>シャ</t>
    </rPh>
    <rPh sb="3" eb="4">
      <t>シ</t>
    </rPh>
    <rPh sb="4" eb="5">
      <t>サン</t>
    </rPh>
    <rPh sb="5" eb="6">
      <t>タモツ</t>
    </rPh>
    <rPh sb="6" eb="7">
      <t>ゼン</t>
    </rPh>
    <rPh sb="7" eb="8">
      <t>ソ</t>
    </rPh>
    <rPh sb="8" eb="9">
      <t>チ</t>
    </rPh>
    <rPh sb="9" eb="10">
      <t>ガク</t>
    </rPh>
    <phoneticPr fontId="4"/>
  </si>
  <si>
    <t>純資産額</t>
    <rPh sb="0" eb="3">
      <t>ジュンシサン</t>
    </rPh>
    <rPh sb="3" eb="4">
      <t>ガク</t>
    </rPh>
    <phoneticPr fontId="1"/>
  </si>
  <si>
    <t>建玉合計</t>
    <rPh sb="0" eb="2">
      <t>タテギョク</t>
    </rPh>
    <rPh sb="2" eb="4">
      <t>ゴウケイ</t>
    </rPh>
    <phoneticPr fontId="1"/>
  </si>
  <si>
    <t>委託建玉比率</t>
    <rPh sb="0" eb="2">
      <t>イタク</t>
    </rPh>
    <rPh sb="2" eb="4">
      <t>タテギョク</t>
    </rPh>
    <rPh sb="4" eb="6">
      <t>ヒリツ</t>
    </rPh>
    <phoneticPr fontId="1"/>
  </si>
  <si>
    <t>営業収益</t>
    <rPh sb="0" eb="2">
      <t>エイギョウ</t>
    </rPh>
    <rPh sb="2" eb="4">
      <t>シュウエキ</t>
    </rPh>
    <phoneticPr fontId="1"/>
  </si>
  <si>
    <t>　うち委託建玉</t>
    <rPh sb="3" eb="5">
      <t>イタク</t>
    </rPh>
    <rPh sb="5" eb="7">
      <t>タテギョク</t>
    </rPh>
    <phoneticPr fontId="1"/>
  </si>
  <si>
    <t>　うち自己建玉</t>
    <rPh sb="3" eb="5">
      <t>ジコ</t>
    </rPh>
    <rPh sb="5" eb="7">
      <t>タテギョク</t>
    </rPh>
    <phoneticPr fontId="1"/>
  </si>
  <si>
    <t>　受取手数料</t>
    <rPh sb="1" eb="3">
      <t>ウケト</t>
    </rPh>
    <rPh sb="3" eb="6">
      <t>テスウリョウ</t>
    </rPh>
    <phoneticPr fontId="1"/>
  </si>
  <si>
    <t>　　商品先物取引手数料</t>
    <rPh sb="2" eb="4">
      <t>ショウヒン</t>
    </rPh>
    <rPh sb="4" eb="6">
      <t>サキモノ</t>
    </rPh>
    <rPh sb="6" eb="8">
      <t>トリヒキ</t>
    </rPh>
    <rPh sb="8" eb="11">
      <t>テスウリョウ</t>
    </rPh>
    <phoneticPr fontId="1"/>
  </si>
  <si>
    <t>　　商品ファンド販売手数料</t>
    <rPh sb="2" eb="4">
      <t>ショウヒン</t>
    </rPh>
    <rPh sb="8" eb="10">
      <t>ハンバイ</t>
    </rPh>
    <rPh sb="10" eb="13">
      <t>テスウリョウ</t>
    </rPh>
    <phoneticPr fontId="1"/>
  </si>
  <si>
    <t>　　その他の手数料</t>
    <rPh sb="4" eb="5">
      <t>タ</t>
    </rPh>
    <rPh sb="6" eb="9">
      <t>テスウリョウ</t>
    </rPh>
    <phoneticPr fontId="1"/>
  </si>
  <si>
    <t>　トレーディング損益</t>
    <rPh sb="8" eb="10">
      <t>ソンエキ</t>
    </rPh>
    <phoneticPr fontId="1"/>
  </si>
  <si>
    <t>　　商品トレーディング損益</t>
    <rPh sb="2" eb="4">
      <t>ショウヒン</t>
    </rPh>
    <rPh sb="11" eb="13">
      <t>ソンエキ</t>
    </rPh>
    <phoneticPr fontId="1"/>
  </si>
  <si>
    <t>　　その他のトレーディング損益</t>
    <rPh sb="4" eb="5">
      <t>タ</t>
    </rPh>
    <rPh sb="13" eb="15">
      <t>ソンエキ</t>
    </rPh>
    <phoneticPr fontId="1"/>
  </si>
  <si>
    <t>営業費用</t>
    <rPh sb="0" eb="2">
      <t>エイギョウ</t>
    </rPh>
    <rPh sb="2" eb="4">
      <t>ヒヨウ</t>
    </rPh>
    <phoneticPr fontId="1"/>
  </si>
  <si>
    <t>営業損益</t>
    <rPh sb="0" eb="2">
      <t>エイギョウ</t>
    </rPh>
    <rPh sb="2" eb="4">
      <t>ソンエキ</t>
    </rPh>
    <phoneticPr fontId="1"/>
  </si>
  <si>
    <t>経常損益</t>
    <rPh sb="0" eb="2">
      <t>ケイジョウ</t>
    </rPh>
    <rPh sb="2" eb="4">
      <t>ソンエキ</t>
    </rPh>
    <phoneticPr fontId="1"/>
  </si>
  <si>
    <t>当期損益</t>
    <rPh sb="0" eb="2">
      <t>トウキ</t>
    </rPh>
    <rPh sb="2" eb="4">
      <t>ソンエキ</t>
    </rPh>
    <phoneticPr fontId="1"/>
  </si>
  <si>
    <t>預り証拠金</t>
    <rPh sb="0" eb="1">
      <t>アズカ</t>
    </rPh>
    <rPh sb="2" eb="5">
      <t>ショウコキン</t>
    </rPh>
    <phoneticPr fontId="3"/>
  </si>
  <si>
    <t>保全対象財産</t>
    <rPh sb="0" eb="2">
      <t>ホゼン</t>
    </rPh>
    <rPh sb="2" eb="4">
      <t>タイショウ</t>
    </rPh>
    <rPh sb="4" eb="6">
      <t>ザイサン</t>
    </rPh>
    <phoneticPr fontId="3"/>
  </si>
  <si>
    <t>会員数</t>
    <rPh sb="0" eb="2">
      <t>カイイン</t>
    </rPh>
    <rPh sb="2" eb="3">
      <t>スウ</t>
    </rPh>
    <phoneticPr fontId="1"/>
  </si>
  <si>
    <t>委託者等数</t>
    <rPh sb="0" eb="3">
      <t>イタクシャ</t>
    </rPh>
    <rPh sb="3" eb="4">
      <t>トウ</t>
    </rPh>
    <rPh sb="4" eb="5">
      <t>スウ</t>
    </rPh>
    <phoneticPr fontId="1"/>
  </si>
  <si>
    <t>取引高合計</t>
    <rPh sb="0" eb="2">
      <t>トリヒキ</t>
    </rPh>
    <rPh sb="2" eb="3">
      <t>ダカ</t>
    </rPh>
    <rPh sb="3" eb="5">
      <t>ゴウケイ</t>
    </rPh>
    <phoneticPr fontId="1"/>
  </si>
  <si>
    <t>　うち委託取引</t>
    <rPh sb="3" eb="5">
      <t>イタク</t>
    </rPh>
    <rPh sb="5" eb="7">
      <t>トリヒキ</t>
    </rPh>
    <phoneticPr fontId="1"/>
  </si>
  <si>
    <t>　うち自己取引</t>
    <rPh sb="3" eb="5">
      <t>ジコ</t>
    </rPh>
    <rPh sb="5" eb="7">
      <t>トリヒキ</t>
    </rPh>
    <phoneticPr fontId="1"/>
  </si>
  <si>
    <t>委託取引高率</t>
    <rPh sb="0" eb="2">
      <t>イタク</t>
    </rPh>
    <rPh sb="2" eb="4">
      <t>トリヒキ</t>
    </rPh>
    <rPh sb="4" eb="5">
      <t>ダカ</t>
    </rPh>
    <rPh sb="5" eb="6">
      <t>リツ</t>
    </rPh>
    <phoneticPr fontId="1"/>
  </si>
  <si>
    <t>前年同月対比</t>
    <rPh sb="0" eb="2">
      <t>ゼンネン</t>
    </rPh>
    <rPh sb="2" eb="3">
      <t>ドウ</t>
    </rPh>
    <rPh sb="3" eb="4">
      <t>ツキ</t>
    </rPh>
    <rPh sb="4" eb="6">
      <t>タイヒ</t>
    </rPh>
    <phoneticPr fontId="1"/>
  </si>
  <si>
    <t>-</t>
    <phoneticPr fontId="1"/>
  </si>
  <si>
    <t>-</t>
    <phoneticPr fontId="1"/>
  </si>
  <si>
    <t>前年同月対比</t>
    <rPh sb="0" eb="2">
      <t>ゼンネン</t>
    </rPh>
    <rPh sb="2" eb="3">
      <t>ドウ</t>
    </rPh>
    <rPh sb="3" eb="4">
      <t>ツキ</t>
    </rPh>
    <rPh sb="4" eb="6">
      <t>タイヒ</t>
    </rPh>
    <phoneticPr fontId="4"/>
  </si>
  <si>
    <t>（注１）公表数値において月次報告書を基に公表しております。</t>
    <rPh sb="1" eb="2">
      <t>チュウ</t>
    </rPh>
    <rPh sb="4" eb="6">
      <t>コウヒョウ</t>
    </rPh>
    <rPh sb="6" eb="8">
      <t>スウチ</t>
    </rPh>
    <rPh sb="12" eb="14">
      <t>ゲツジ</t>
    </rPh>
    <rPh sb="14" eb="16">
      <t>ホウコク</t>
    </rPh>
    <rPh sb="16" eb="17">
      <t>ショ</t>
    </rPh>
    <phoneticPr fontId="1"/>
  </si>
  <si>
    <t>H25.4</t>
  </si>
  <si>
    <t>（注４）「うち委託取引」及び「自己取引」の明細については「委託者資産保全措置の状況」に掲載しています。</t>
    <rPh sb="1" eb="2">
      <t>チュウ</t>
    </rPh>
    <rPh sb="7" eb="9">
      <t>イタク</t>
    </rPh>
    <rPh sb="9" eb="11">
      <t>トリヒキ</t>
    </rPh>
    <rPh sb="12" eb="13">
      <t>オヨ</t>
    </rPh>
    <rPh sb="15" eb="17">
      <t>ジコ</t>
    </rPh>
    <rPh sb="17" eb="19">
      <t>トリヒキ</t>
    </rPh>
    <rPh sb="21" eb="23">
      <t>メイサイ</t>
    </rPh>
    <rPh sb="29" eb="32">
      <t>イタクシャ</t>
    </rPh>
    <rPh sb="32" eb="34">
      <t>シサン</t>
    </rPh>
    <rPh sb="34" eb="36">
      <t>ホゼン</t>
    </rPh>
    <rPh sb="36" eb="38">
      <t>ソチ</t>
    </rPh>
    <rPh sb="39" eb="41">
      <t>ジョウキョウ</t>
    </rPh>
    <rPh sb="43" eb="45">
      <t>ケイサイ</t>
    </rPh>
    <phoneticPr fontId="1"/>
  </si>
  <si>
    <t>H25.5</t>
  </si>
  <si>
    <t>（注６）役職員数及び建玉数については、平成24年1月から「役職員数及び建玉数に関する報告書」を基に公表しております。よって平成23年は当該項目について公表しておりません。</t>
    <rPh sb="1" eb="2">
      <t>チュウ</t>
    </rPh>
    <rPh sb="4" eb="7">
      <t>ヤクショクイン</t>
    </rPh>
    <rPh sb="7" eb="8">
      <t>スウ</t>
    </rPh>
    <rPh sb="8" eb="9">
      <t>オヨ</t>
    </rPh>
    <rPh sb="10" eb="12">
      <t>タテギョク</t>
    </rPh>
    <rPh sb="12" eb="13">
      <t>スウ</t>
    </rPh>
    <rPh sb="19" eb="21">
      <t>ヘイセイ</t>
    </rPh>
    <rPh sb="23" eb="24">
      <t>ネン</t>
    </rPh>
    <rPh sb="25" eb="26">
      <t>ガツ</t>
    </rPh>
    <rPh sb="29" eb="32">
      <t>ヤクショクイン</t>
    </rPh>
    <rPh sb="32" eb="33">
      <t>スウ</t>
    </rPh>
    <rPh sb="33" eb="34">
      <t>オヨ</t>
    </rPh>
    <rPh sb="35" eb="37">
      <t>タテギョク</t>
    </rPh>
    <rPh sb="37" eb="38">
      <t>スウ</t>
    </rPh>
    <rPh sb="39" eb="40">
      <t>カン</t>
    </rPh>
    <rPh sb="42" eb="45">
      <t>ホウコクショ</t>
    </rPh>
    <rPh sb="47" eb="48">
      <t>モト</t>
    </rPh>
    <rPh sb="49" eb="51">
      <t>コウヒョウ</t>
    </rPh>
    <rPh sb="61" eb="63">
      <t>ヘイセイ</t>
    </rPh>
    <rPh sb="65" eb="66">
      <t>ネン</t>
    </rPh>
    <rPh sb="67" eb="69">
      <t>トウガイ</t>
    </rPh>
    <rPh sb="69" eb="71">
      <t>コウモク</t>
    </rPh>
    <rPh sb="75" eb="77">
      <t>コウヒョウ</t>
    </rPh>
    <phoneticPr fontId="4"/>
  </si>
  <si>
    <t>H25.6</t>
  </si>
  <si>
    <t>H25.7</t>
  </si>
  <si>
    <t>H25.8</t>
  </si>
  <si>
    <t>H25.9</t>
  </si>
  <si>
    <t>H25.10</t>
  </si>
  <si>
    <t>H25.11</t>
  </si>
  <si>
    <t>H25.12</t>
  </si>
  <si>
    <t>H26.1</t>
    <phoneticPr fontId="1"/>
  </si>
  <si>
    <t>H26.2</t>
  </si>
  <si>
    <t>-</t>
    <phoneticPr fontId="5"/>
  </si>
  <si>
    <t>-</t>
    <phoneticPr fontId="5"/>
  </si>
  <si>
    <t>-</t>
    <phoneticPr fontId="5"/>
  </si>
  <si>
    <t>H26.3</t>
  </si>
  <si>
    <t>H26.4</t>
  </si>
  <si>
    <t>H26.5</t>
  </si>
  <si>
    <t>H26.6</t>
  </si>
  <si>
    <t>（注６）役職員数及び建玉数については、平成24年1月から「役職員数及び建玉数に関する報告書」を基に公表しております。よって平成23年12月以前においては当該項目について公表しておりません。</t>
    <rPh sb="1" eb="2">
      <t>チュウ</t>
    </rPh>
    <rPh sb="4" eb="7">
      <t>ヤクショクイン</t>
    </rPh>
    <rPh sb="7" eb="8">
      <t>スウ</t>
    </rPh>
    <rPh sb="8" eb="9">
      <t>オヨ</t>
    </rPh>
    <rPh sb="10" eb="12">
      <t>タテギョク</t>
    </rPh>
    <rPh sb="12" eb="13">
      <t>スウ</t>
    </rPh>
    <rPh sb="19" eb="21">
      <t>ヘイセイ</t>
    </rPh>
    <rPh sb="23" eb="24">
      <t>ネン</t>
    </rPh>
    <rPh sb="25" eb="26">
      <t>ガツ</t>
    </rPh>
    <rPh sb="29" eb="32">
      <t>ヤクショクイン</t>
    </rPh>
    <rPh sb="32" eb="33">
      <t>スウ</t>
    </rPh>
    <rPh sb="33" eb="34">
      <t>オヨ</t>
    </rPh>
    <rPh sb="35" eb="37">
      <t>タテギョク</t>
    </rPh>
    <rPh sb="37" eb="38">
      <t>スウ</t>
    </rPh>
    <rPh sb="39" eb="40">
      <t>カン</t>
    </rPh>
    <rPh sb="42" eb="45">
      <t>ホウコクショ</t>
    </rPh>
    <rPh sb="47" eb="48">
      <t>モト</t>
    </rPh>
    <rPh sb="49" eb="51">
      <t>コウヒョウ</t>
    </rPh>
    <rPh sb="61" eb="63">
      <t>ヘイセイ</t>
    </rPh>
    <rPh sb="65" eb="66">
      <t>ネン</t>
    </rPh>
    <rPh sb="68" eb="69">
      <t>ガツ</t>
    </rPh>
    <rPh sb="69" eb="71">
      <t>イゼン</t>
    </rPh>
    <rPh sb="76" eb="78">
      <t>トウガイ</t>
    </rPh>
    <rPh sb="78" eb="80">
      <t>コウモク</t>
    </rPh>
    <rPh sb="84" eb="86">
      <t>コウヒョウ</t>
    </rPh>
    <phoneticPr fontId="4"/>
  </si>
  <si>
    <t>H26.7</t>
  </si>
  <si>
    <t>H26.8</t>
  </si>
  <si>
    <t>H26.9</t>
  </si>
  <si>
    <t>H26.10</t>
  </si>
  <si>
    <r>
      <t>　うち委託取引</t>
    </r>
    <r>
      <rPr>
        <sz val="11"/>
        <rFont val="ＭＳ Ｐゴシック"/>
        <family val="3"/>
        <charset val="128"/>
      </rPr>
      <t>（明細は別データ取引高明細に掲載）</t>
    </r>
    <rPh sb="3" eb="5">
      <t>イタク</t>
    </rPh>
    <rPh sb="5" eb="7">
      <t>トリヒキ</t>
    </rPh>
    <rPh sb="8" eb="10">
      <t>メイサイ</t>
    </rPh>
    <rPh sb="11" eb="12">
      <t>ベツ</t>
    </rPh>
    <rPh sb="15" eb="17">
      <t>トリヒキ</t>
    </rPh>
    <rPh sb="17" eb="18">
      <t>ダカ</t>
    </rPh>
    <rPh sb="18" eb="20">
      <t>メイサイ</t>
    </rPh>
    <rPh sb="21" eb="23">
      <t>ケイサイ</t>
    </rPh>
    <phoneticPr fontId="1"/>
  </si>
  <si>
    <r>
      <t>　うち自己取引</t>
    </r>
    <r>
      <rPr>
        <sz val="11"/>
        <rFont val="ＭＳ Ｐゴシック"/>
        <family val="3"/>
        <charset val="128"/>
      </rPr>
      <t>（明細は別データ取引高明細に掲載）</t>
    </r>
    <rPh sb="3" eb="5">
      <t>ジコ</t>
    </rPh>
    <rPh sb="5" eb="7">
      <t>トリヒキ</t>
    </rPh>
    <rPh sb="8" eb="10">
      <t>メイサイ</t>
    </rPh>
    <phoneticPr fontId="1"/>
  </si>
  <si>
    <t>（注４）「取引高合計」の明細については別データ「取引高明細」に掲載しています。</t>
    <rPh sb="1" eb="2">
      <t>チュウ</t>
    </rPh>
    <rPh sb="5" eb="7">
      <t>トリヒキ</t>
    </rPh>
    <rPh sb="7" eb="8">
      <t>ダカ</t>
    </rPh>
    <rPh sb="8" eb="10">
      <t>ゴウケイ</t>
    </rPh>
    <rPh sb="12" eb="14">
      <t>メイサイ</t>
    </rPh>
    <rPh sb="19" eb="20">
      <t>ベツ</t>
    </rPh>
    <rPh sb="24" eb="26">
      <t>トリヒキ</t>
    </rPh>
    <rPh sb="26" eb="27">
      <t>ダカ</t>
    </rPh>
    <rPh sb="27" eb="29">
      <t>メイサイ</t>
    </rPh>
    <rPh sb="31" eb="33">
      <t>ケイサイ</t>
    </rPh>
    <phoneticPr fontId="1"/>
  </si>
  <si>
    <t>H26.11</t>
  </si>
  <si>
    <t>H26.12</t>
  </si>
  <si>
    <t>H27.1</t>
    <phoneticPr fontId="1"/>
  </si>
  <si>
    <t>H27.2</t>
  </si>
  <si>
    <t>H27.3</t>
  </si>
  <si>
    <t>H27.4</t>
  </si>
  <si>
    <t>H27.5</t>
  </si>
  <si>
    <t>H27.6</t>
  </si>
  <si>
    <t>H27.7</t>
  </si>
  <si>
    <t>H27.8</t>
  </si>
  <si>
    <t>H27.9</t>
  </si>
  <si>
    <t>H27.10</t>
  </si>
  <si>
    <t>-</t>
    <phoneticPr fontId="6"/>
  </si>
  <si>
    <t>前年同月対比</t>
    <rPh sb="0" eb="2">
      <t>ゼンネン</t>
    </rPh>
    <rPh sb="2" eb="4">
      <t>ドウゲツ</t>
    </rPh>
    <rPh sb="4" eb="6">
      <t>タイヒ</t>
    </rPh>
    <phoneticPr fontId="6"/>
  </si>
  <si>
    <t>H27.11</t>
  </si>
  <si>
    <t>H27.12</t>
  </si>
  <si>
    <t>H28.1</t>
    <phoneticPr fontId="1"/>
  </si>
  <si>
    <t>H26.4～H27.3</t>
    <phoneticPr fontId="5"/>
  </si>
  <si>
    <t>H25.4～H26.3</t>
    <phoneticPr fontId="4"/>
  </si>
  <si>
    <t>H24.4～H25.3</t>
    <phoneticPr fontId="1"/>
  </si>
  <si>
    <t>H28.2</t>
  </si>
  <si>
    <t>H28.3</t>
  </si>
  <si>
    <t>H27.4～H28.3</t>
    <phoneticPr fontId="6"/>
  </si>
  <si>
    <t>H28.4</t>
    <phoneticPr fontId="7"/>
  </si>
  <si>
    <t>H28.5</t>
    <phoneticPr fontId="7"/>
  </si>
  <si>
    <t>H28.6</t>
  </si>
  <si>
    <t>H28.7</t>
  </si>
  <si>
    <t>H28.8</t>
  </si>
  <si>
    <t>H28.9</t>
  </si>
  <si>
    <t>H28.10</t>
  </si>
  <si>
    <t>H28.11</t>
  </si>
  <si>
    <t>H28.12</t>
  </si>
  <si>
    <t>H29.1</t>
    <phoneticPr fontId="1"/>
  </si>
  <si>
    <t>H29.2</t>
    <phoneticPr fontId="7"/>
  </si>
  <si>
    <t>H29.3</t>
    <phoneticPr fontId="7"/>
  </si>
  <si>
    <t>H28.4～H29.3</t>
    <phoneticPr fontId="6"/>
  </si>
  <si>
    <t>（注１）公表数値において月次報告書を基に公表しております。なお、預り証拠金欄には海外先物に係る預り証拠金を除いております。</t>
    <rPh sb="1" eb="2">
      <t>チュウ</t>
    </rPh>
    <rPh sb="4" eb="6">
      <t>コウヒョウ</t>
    </rPh>
    <rPh sb="6" eb="8">
      <t>スウチ</t>
    </rPh>
    <rPh sb="12" eb="14">
      <t>ゲツジ</t>
    </rPh>
    <rPh sb="14" eb="16">
      <t>ホウコク</t>
    </rPh>
    <rPh sb="16" eb="17">
      <t>ショ</t>
    </rPh>
    <rPh sb="32" eb="33">
      <t>アズカ</t>
    </rPh>
    <rPh sb="34" eb="37">
      <t>ショウコキン</t>
    </rPh>
    <rPh sb="37" eb="38">
      <t>ラン</t>
    </rPh>
    <rPh sb="40" eb="42">
      <t>カイガイ</t>
    </rPh>
    <rPh sb="42" eb="44">
      <t>サキモノ</t>
    </rPh>
    <rPh sb="45" eb="46">
      <t>カカ</t>
    </rPh>
    <rPh sb="47" eb="48">
      <t>アズカ</t>
    </rPh>
    <rPh sb="49" eb="52">
      <t>ショウコキン</t>
    </rPh>
    <rPh sb="53" eb="54">
      <t>ノゾ</t>
    </rPh>
    <phoneticPr fontId="1"/>
  </si>
  <si>
    <t>H29.4</t>
  </si>
  <si>
    <t>H29.4</t>
    <phoneticPr fontId="7"/>
  </si>
  <si>
    <t>H29.5</t>
  </si>
  <si>
    <t>H29.5</t>
    <phoneticPr fontId="7"/>
  </si>
  <si>
    <t>H29.6</t>
  </si>
  <si>
    <t>H29.7</t>
  </si>
  <si>
    <t>H29.8</t>
  </si>
  <si>
    <t>H29.9</t>
  </si>
  <si>
    <t>H29.10</t>
  </si>
  <si>
    <t>H29.11</t>
  </si>
  <si>
    <t>H29.12</t>
  </si>
  <si>
    <t>H30.1</t>
  </si>
  <si>
    <t>H30.1</t>
    <phoneticPr fontId="1"/>
  </si>
  <si>
    <t>H30.2</t>
  </si>
  <si>
    <t>H30.2</t>
    <phoneticPr fontId="7"/>
  </si>
  <si>
    <t>H30.3</t>
  </si>
  <si>
    <t>H30.3</t>
    <phoneticPr fontId="7"/>
  </si>
  <si>
    <t>H29.4～H30.3</t>
  </si>
  <si>
    <t>H29.4～H30.3</t>
    <phoneticPr fontId="6"/>
  </si>
  <si>
    <t>（注１）公表数値において月次報告書を基に公表しております。なお、預り証拠金欄には一部、海外先物に係る預り証拠金を除いております。</t>
    <rPh sb="1" eb="2">
      <t>チュウ</t>
    </rPh>
    <rPh sb="4" eb="6">
      <t>コウヒョウ</t>
    </rPh>
    <rPh sb="6" eb="8">
      <t>スウチ</t>
    </rPh>
    <rPh sb="12" eb="14">
      <t>ゲツジ</t>
    </rPh>
    <rPh sb="14" eb="16">
      <t>ホウコク</t>
    </rPh>
    <rPh sb="16" eb="17">
      <t>ショ</t>
    </rPh>
    <rPh sb="32" eb="33">
      <t>アズカ</t>
    </rPh>
    <rPh sb="34" eb="37">
      <t>ショウコキン</t>
    </rPh>
    <rPh sb="37" eb="38">
      <t>ラン</t>
    </rPh>
    <rPh sb="40" eb="42">
      <t>イチブ</t>
    </rPh>
    <rPh sb="43" eb="45">
      <t>カイガイ</t>
    </rPh>
    <rPh sb="45" eb="47">
      <t>サキモノ</t>
    </rPh>
    <rPh sb="48" eb="49">
      <t>カカ</t>
    </rPh>
    <rPh sb="50" eb="51">
      <t>アズカ</t>
    </rPh>
    <rPh sb="52" eb="55">
      <t>ショウコキン</t>
    </rPh>
    <rPh sb="56" eb="57">
      <t>ノゾ</t>
    </rPh>
    <phoneticPr fontId="1"/>
  </si>
  <si>
    <t>H30.4</t>
    <phoneticPr fontId="7"/>
  </si>
  <si>
    <t>H30.5</t>
    <phoneticPr fontId="7"/>
  </si>
  <si>
    <t>H30.6</t>
  </si>
  <si>
    <t>H30.7</t>
  </si>
  <si>
    <t>H30.8</t>
  </si>
  <si>
    <t>H30.9</t>
  </si>
  <si>
    <t>H30.10</t>
  </si>
  <si>
    <t>H30.11</t>
  </si>
  <si>
    <t>H30.12</t>
  </si>
  <si>
    <t>H31.1</t>
    <phoneticPr fontId="1"/>
  </si>
  <si>
    <t>H31.2</t>
    <phoneticPr fontId="7"/>
  </si>
  <si>
    <t>H31.3</t>
  </si>
  <si>
    <t>H30.4～H31.3</t>
    <phoneticPr fontId="6"/>
  </si>
  <si>
    <t>H31.4</t>
    <phoneticPr fontId="7"/>
  </si>
  <si>
    <t>R1.6</t>
    <phoneticPr fontId="10"/>
  </si>
  <si>
    <t>R1.7</t>
    <phoneticPr fontId="10"/>
  </si>
  <si>
    <t>R1.8</t>
  </si>
  <si>
    <t>R1.9</t>
  </si>
  <si>
    <t>R1.10</t>
  </si>
  <si>
    <t>R1.11</t>
  </si>
  <si>
    <t>R1.12</t>
  </si>
  <si>
    <t>R2.1</t>
    <phoneticPr fontId="10"/>
  </si>
  <si>
    <t>R2.2</t>
    <phoneticPr fontId="10"/>
  </si>
  <si>
    <t>R2.3</t>
    <phoneticPr fontId="10"/>
  </si>
  <si>
    <t>H31.4～R2.3</t>
    <phoneticPr fontId="6"/>
  </si>
  <si>
    <t>R1.5</t>
    <phoneticPr fontId="10"/>
  </si>
  <si>
    <t>R2.4</t>
    <phoneticPr fontId="10"/>
  </si>
  <si>
    <t>R2.5</t>
  </si>
  <si>
    <t>R2.6</t>
  </si>
  <si>
    <t>R2.7</t>
  </si>
  <si>
    <t>R2.8</t>
  </si>
  <si>
    <t>R2.9</t>
  </si>
  <si>
    <t>R2.10</t>
  </si>
  <si>
    <t>R2.11</t>
  </si>
  <si>
    <t>R2.12</t>
  </si>
  <si>
    <t>R3.1</t>
    <phoneticPr fontId="10"/>
  </si>
  <si>
    <t>R3.2</t>
  </si>
  <si>
    <t>R3.3</t>
  </si>
  <si>
    <t>R2.4～R3.3</t>
    <phoneticPr fontId="6"/>
  </si>
  <si>
    <t>委託者純負債及び顧客純負債</t>
  </si>
  <si>
    <t>（注７）R2.8以降については、月次報告書の記載内容が商先法の取引のみとなったため、公表データを一部変更しました。</t>
    <rPh sb="1" eb="2">
      <t>チュウ</t>
    </rPh>
    <rPh sb="8" eb="10">
      <t>イコウ</t>
    </rPh>
    <rPh sb="16" eb="18">
      <t>ゲツジ</t>
    </rPh>
    <rPh sb="18" eb="20">
      <t>ホウコク</t>
    </rPh>
    <rPh sb="20" eb="21">
      <t>ショ</t>
    </rPh>
    <rPh sb="22" eb="24">
      <t>キサイ</t>
    </rPh>
    <rPh sb="24" eb="26">
      <t>ナイヨウ</t>
    </rPh>
    <rPh sb="27" eb="29">
      <t>ショウサキ</t>
    </rPh>
    <rPh sb="29" eb="30">
      <t>ホウ</t>
    </rPh>
    <rPh sb="31" eb="33">
      <t>トリヒキ</t>
    </rPh>
    <rPh sb="42" eb="44">
      <t>コウヒョウ</t>
    </rPh>
    <rPh sb="48" eb="50">
      <t>イチブ</t>
    </rPh>
    <rPh sb="50" eb="52">
      <t>ヘンコウ</t>
    </rPh>
    <phoneticPr fontId="11"/>
  </si>
  <si>
    <t>R3.7</t>
  </si>
  <si>
    <t>R3.4</t>
  </si>
  <si>
    <t>R3.4</t>
    <phoneticPr fontId="10"/>
  </si>
  <si>
    <t>R3.5</t>
  </si>
  <si>
    <t>R3.6</t>
  </si>
  <si>
    <t>R3.8</t>
  </si>
  <si>
    <t>R3.9</t>
  </si>
  <si>
    <t>R3.10</t>
  </si>
  <si>
    <t>R3.11</t>
  </si>
  <si>
    <t>R3.12</t>
  </si>
  <si>
    <t>R4.1</t>
  </si>
  <si>
    <t>R4.1</t>
    <phoneticPr fontId="10"/>
  </si>
  <si>
    <t>R4.2</t>
  </si>
  <si>
    <t>R4.2</t>
    <phoneticPr fontId="12"/>
  </si>
  <si>
    <t>R4.3</t>
  </si>
  <si>
    <t>R3.4～R4.3</t>
    <phoneticPr fontId="6"/>
  </si>
  <si>
    <t>　　国内商品市場に係る営業部門に
    属する職員数</t>
    <phoneticPr fontId="12"/>
  </si>
  <si>
    <t>（注５）役職員数及び建玉数については、平成24年1月から「役職員数及び建玉数に関する報告書」を基に公表しております。よって平成23年12月以前においては当該項目について公表しておりません。</t>
    <rPh sb="1" eb="2">
      <t>チュウ</t>
    </rPh>
    <rPh sb="4" eb="7">
      <t>ヤクショクイン</t>
    </rPh>
    <rPh sb="7" eb="8">
      <t>スウ</t>
    </rPh>
    <rPh sb="8" eb="9">
      <t>オヨ</t>
    </rPh>
    <rPh sb="10" eb="12">
      <t>タテギョク</t>
    </rPh>
    <rPh sb="12" eb="13">
      <t>スウ</t>
    </rPh>
    <rPh sb="19" eb="21">
      <t>ヘイセイ</t>
    </rPh>
    <rPh sb="23" eb="24">
      <t>ネン</t>
    </rPh>
    <rPh sb="25" eb="26">
      <t>ガツ</t>
    </rPh>
    <rPh sb="29" eb="32">
      <t>ヤクショクイン</t>
    </rPh>
    <rPh sb="32" eb="33">
      <t>スウ</t>
    </rPh>
    <rPh sb="33" eb="34">
      <t>オヨ</t>
    </rPh>
    <rPh sb="35" eb="37">
      <t>タテギョク</t>
    </rPh>
    <rPh sb="37" eb="38">
      <t>スウ</t>
    </rPh>
    <rPh sb="39" eb="40">
      <t>カン</t>
    </rPh>
    <rPh sb="42" eb="45">
      <t>ホウコクショ</t>
    </rPh>
    <rPh sb="47" eb="48">
      <t>モト</t>
    </rPh>
    <rPh sb="49" eb="51">
      <t>コウヒョウ</t>
    </rPh>
    <rPh sb="61" eb="63">
      <t>ヘイセイ</t>
    </rPh>
    <rPh sb="65" eb="66">
      <t>ネン</t>
    </rPh>
    <rPh sb="68" eb="69">
      <t>ガツ</t>
    </rPh>
    <rPh sb="69" eb="71">
      <t>イゼン</t>
    </rPh>
    <rPh sb="76" eb="78">
      <t>トウガイ</t>
    </rPh>
    <rPh sb="78" eb="80">
      <t>コウモク</t>
    </rPh>
    <rPh sb="84" eb="86">
      <t>コウヒョウ</t>
    </rPh>
    <phoneticPr fontId="4"/>
  </si>
  <si>
    <t>（注６）R2.8以降については、月次報告書の記載内容が商先法の取引のみとなったため、公表データを一部変更しました。</t>
    <rPh sb="1" eb="2">
      <t>チュウ</t>
    </rPh>
    <rPh sb="8" eb="10">
      <t>イコウ</t>
    </rPh>
    <rPh sb="16" eb="18">
      <t>ゲツジ</t>
    </rPh>
    <rPh sb="18" eb="20">
      <t>ホウコク</t>
    </rPh>
    <rPh sb="20" eb="21">
      <t>ショ</t>
    </rPh>
    <rPh sb="22" eb="24">
      <t>キサイ</t>
    </rPh>
    <rPh sb="24" eb="26">
      <t>ナイヨウ</t>
    </rPh>
    <rPh sb="27" eb="29">
      <t>ショウサキ</t>
    </rPh>
    <rPh sb="29" eb="30">
      <t>ホウ</t>
    </rPh>
    <rPh sb="31" eb="33">
      <t>トリヒキ</t>
    </rPh>
    <rPh sb="42" eb="44">
      <t>コウヒョウ</t>
    </rPh>
    <rPh sb="48" eb="50">
      <t>イチブ</t>
    </rPh>
    <rPh sb="50" eb="52">
      <t>ヘンコウ</t>
    </rPh>
    <phoneticPr fontId="11"/>
  </si>
  <si>
    <t>R4.4</t>
    <phoneticPr fontId="10"/>
  </si>
  <si>
    <t>R4.5</t>
    <phoneticPr fontId="18"/>
  </si>
  <si>
    <t>R4.6</t>
    <phoneticPr fontId="18"/>
  </si>
  <si>
    <t>R4.7</t>
    <phoneticPr fontId="18"/>
  </si>
  <si>
    <t>R4.8</t>
    <phoneticPr fontId="18"/>
  </si>
  <si>
    <t>R4.9</t>
    <phoneticPr fontId="18"/>
  </si>
  <si>
    <t>R4.10</t>
    <phoneticPr fontId="18"/>
  </si>
  <si>
    <t>R4.11</t>
    <phoneticPr fontId="18"/>
  </si>
  <si>
    <t>R4.12</t>
    <phoneticPr fontId="18"/>
  </si>
  <si>
    <t>R5.1</t>
    <phoneticPr fontId="10"/>
  </si>
  <si>
    <t>R5.2</t>
    <phoneticPr fontId="12"/>
  </si>
  <si>
    <t>R5.3</t>
    <phoneticPr fontId="18"/>
  </si>
  <si>
    <t>R5.4</t>
    <phoneticPr fontId="10"/>
  </si>
  <si>
    <t>R5.5</t>
    <phoneticPr fontId="18"/>
  </si>
  <si>
    <t>R5.6</t>
    <phoneticPr fontId="18"/>
  </si>
  <si>
    <t>R5.7</t>
    <phoneticPr fontId="18"/>
  </si>
  <si>
    <t>R5.8</t>
    <phoneticPr fontId="18"/>
  </si>
  <si>
    <t>R5.9</t>
    <phoneticPr fontId="18"/>
  </si>
  <si>
    <t>R5.10</t>
    <phoneticPr fontId="18"/>
  </si>
  <si>
    <t>R5.11</t>
    <phoneticPr fontId="18"/>
  </si>
  <si>
    <t>R5.12</t>
    <phoneticPr fontId="18"/>
  </si>
  <si>
    <t>R6.1</t>
    <phoneticPr fontId="10"/>
  </si>
  <si>
    <t>R6.2</t>
    <phoneticPr fontId="12"/>
  </si>
  <si>
    <t>R6.3</t>
    <phoneticPr fontId="18"/>
  </si>
  <si>
    <t>R5.4～R6.3</t>
    <phoneticPr fontId="6"/>
  </si>
  <si>
    <t>R4.4～R5.3</t>
    <phoneticPr fontId="6"/>
  </si>
  <si>
    <t>R6.4</t>
    <phoneticPr fontId="10"/>
  </si>
  <si>
    <t>R6.5</t>
    <phoneticPr fontId="18"/>
  </si>
  <si>
    <t>R6.6</t>
  </si>
  <si>
    <t>R6.7</t>
  </si>
  <si>
    <t>R6.8</t>
  </si>
  <si>
    <t>R6.9</t>
  </si>
  <si>
    <t>R6.10</t>
  </si>
  <si>
    <t>R6.11</t>
  </si>
  <si>
    <t>R6.12</t>
  </si>
  <si>
    <t>R7.1</t>
    <phoneticPr fontId="10"/>
  </si>
  <si>
    <t>R7.2</t>
    <phoneticPr fontId="12"/>
  </si>
  <si>
    <t>R7.3</t>
    <phoneticPr fontId="18"/>
  </si>
  <si>
    <t>R6.4～R7.3</t>
    <phoneticPr fontId="6"/>
  </si>
  <si>
    <t>R7.4</t>
    <phoneticPr fontId="10"/>
  </si>
  <si>
    <t>R7.5</t>
    <phoneticPr fontId="18"/>
  </si>
  <si>
    <t>R7.6</t>
  </si>
  <si>
    <t>R7.7</t>
  </si>
  <si>
    <t>R7.8</t>
  </si>
  <si>
    <t>R7.9</t>
  </si>
  <si>
    <t>R7.10</t>
  </si>
  <si>
    <t>R7.11</t>
  </si>
  <si>
    <t>R7.12</t>
  </si>
  <si>
    <t>R8.1</t>
    <phoneticPr fontId="10"/>
  </si>
  <si>
    <t>R8.2</t>
    <phoneticPr fontId="12"/>
  </si>
  <si>
    <t>R8.3</t>
    <phoneticPr fontId="18"/>
  </si>
  <si>
    <t>R7.4</t>
  </si>
  <si>
    <t>R7.5</t>
  </si>
  <si>
    <t>R8.1</t>
  </si>
  <si>
    <t>R8.2</t>
  </si>
  <si>
    <t>R8.3</t>
  </si>
  <si>
    <t>R7.4～R8.3</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</si>
</sst>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 #,##0_ ;_ * \-#,##0_ ;_ * &quot;-&quot;_ ;_ @_ "/>
    <numFmt numFmtId="176" formatCode="#,##0\ &quot;社&quot;"/>
    <numFmt numFmtId="177" formatCode="0.0%"/>
    <numFmt numFmtId="178" formatCode="#,##0\ &quot;人&quot;"/>
    <numFmt numFmtId="179" formatCode="#,##0\ &quot;枚&quot;"/>
    <numFmt numFmtId="180" formatCode="#,##0\ &quot;百万円&quot;"/>
  </numFmts>
  <fonts count="20" x14ac:knownFonts="1">
    <font>
      <sz val="11"/>
      <color theme="1"/>
      <name val="ＭＳ Ｐゴシック"/>
      <family val="3"/>
      <charset val="128"/>
      <scheme val="minor"/>
    </font>
    <font>
      <sz val="6"/>
      <name val="ＭＳ Ｐゴシック"/>
      <family val="3"/>
      <charset val="128"/>
    </font>
    <font>
      <sz val="11"/>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11"/>
      <color theme="1"/>
      <name val="ＭＳ Ｐゴシック"/>
      <family val="3"/>
      <charset val="128"/>
      <scheme val="minor"/>
    </font>
    <font>
      <b/>
      <sz val="11"/>
      <color theme="1"/>
      <name val="ＭＳ Ｐゴシック"/>
      <family val="3"/>
      <charset val="128"/>
      <scheme val="minor"/>
    </font>
    <font>
      <sz val="10"/>
      <color theme="1"/>
      <name val="ＭＳ Ｐゴシック"/>
      <family val="3"/>
      <charset val="128"/>
      <scheme val="minor"/>
    </font>
    <font>
      <b/>
      <sz val="12"/>
      <color theme="1"/>
      <name val="ＭＳ Ｐゴシック"/>
      <family val="3"/>
      <charset val="128"/>
      <scheme val="minor"/>
    </font>
    <font>
      <sz val="11"/>
      <name val="ＭＳ Ｐゴシック"/>
      <family val="3"/>
      <charset val="128"/>
      <scheme val="minor"/>
    </font>
    <font>
      <sz val="6"/>
      <name val="ＭＳ Ｐゴシック"/>
      <family val="3"/>
      <charset val="128"/>
      <scheme val="minor"/>
    </font>
    <font>
      <b/>
      <sz val="14"/>
      <color theme="1"/>
      <name val="ＭＳ Ｐゴシック"/>
      <family val="3"/>
      <charset val="128"/>
      <scheme val="minor"/>
    </font>
  </fonts>
  <fills count="5">
    <fill>
      <patternFill patternType="none"/>
    </fill>
    <fill>
      <patternFill patternType="gray125"/>
    </fill>
    <fill>
      <patternFill patternType="solid">
        <fgColor rgb="FFFFFF00"/>
        <bgColor indexed="64"/>
      </patternFill>
    </fill>
    <fill>
      <patternFill patternType="solid">
        <fgColor theme="0" tint="-0.499984740745262"/>
        <bgColor indexed="64"/>
      </patternFill>
    </fill>
    <fill>
      <patternFill patternType="solid">
        <fgColor theme="1" tint="0.499984740745262"/>
        <bgColor indexed="64"/>
      </patternFill>
    </fill>
  </fills>
  <borders count="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s>
  <cellStyleXfs count="15">
    <xf numFmtId="0" fontId="0" fillId="0" borderId="0">
      <alignment vertical="center"/>
    </xf>
    <xf numFmtId="9" fontId="13" fillId="0" borderId="0" applyFont="0" applyFill="0" applyBorder="0" applyAlignment="0" applyProtection="0">
      <alignment vertical="center"/>
    </xf>
    <xf numFmtId="9" fontId="13" fillId="0" borderId="0" applyFont="0" applyFill="0" applyBorder="0" applyAlignment="0" applyProtection="0">
      <alignment vertical="center"/>
    </xf>
    <xf numFmtId="38" fontId="13" fillId="0" borderId="0" applyFont="0" applyFill="0" applyBorder="0" applyAlignment="0" applyProtection="0">
      <alignment vertical="center"/>
    </xf>
    <xf numFmtId="38" fontId="13" fillId="0" borderId="0" applyFont="0" applyFill="0" applyBorder="0" applyAlignment="0" applyProtection="0">
      <alignment vertical="center"/>
    </xf>
    <xf numFmtId="38" fontId="13" fillId="0" borderId="0" applyFont="0" applyFill="0" applyBorder="0" applyAlignment="0" applyProtection="0">
      <alignment vertical="center"/>
    </xf>
    <xf numFmtId="38" fontId="13" fillId="0" borderId="0" applyFont="0" applyFill="0" applyBorder="0" applyAlignment="0" applyProtection="0">
      <alignment vertical="center"/>
    </xf>
    <xf numFmtId="38" fontId="13" fillId="0" borderId="0" applyFont="0" applyFill="0" applyBorder="0" applyAlignment="0" applyProtection="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cellStyleXfs>
  <cellXfs count="122">
    <xf numFmtId="0" fontId="0" fillId="0" borderId="0" xfId="0">
      <alignment vertical="center"/>
    </xf>
    <xf numFmtId="0" fontId="0" fillId="0" borderId="0" xfId="0" applyAlignment="1">
      <alignment horizontal="left" vertical="center"/>
    </xf>
    <xf numFmtId="177" fontId="15" fillId="0" borderId="0" xfId="3" applyNumberFormat="1" applyFont="1" applyAlignment="1">
      <alignment horizontal="right" vertical="center"/>
    </xf>
    <xf numFmtId="177" fontId="15" fillId="0" borderId="0" xfId="0" applyNumberFormat="1" applyFont="1" applyAlignment="1">
      <alignment horizontal="right" vertical="center"/>
    </xf>
    <xf numFmtId="0" fontId="14" fillId="0" borderId="0" xfId="0" applyFont="1">
      <alignment vertical="center"/>
    </xf>
    <xf numFmtId="0" fontId="16" fillId="0" borderId="0" xfId="0" applyFont="1">
      <alignment vertical="center"/>
    </xf>
    <xf numFmtId="0" fontId="19" fillId="0" borderId="0" xfId="0" applyFont="1">
      <alignment vertical="center"/>
    </xf>
    <xf numFmtId="180" fontId="13" fillId="0" borderId="1" xfId="3" applyNumberFormat="1" applyFill="1" applyBorder="1" applyAlignment="1">
      <alignment horizontal="right" vertical="center"/>
    </xf>
    <xf numFmtId="180" fontId="13" fillId="0" borderId="2" xfId="3" applyNumberFormat="1" applyFill="1" applyBorder="1" applyAlignment="1">
      <alignment horizontal="right" vertical="center"/>
    </xf>
    <xf numFmtId="180" fontId="13" fillId="0" borderId="3" xfId="3" applyNumberFormat="1" applyFill="1" applyBorder="1" applyAlignment="1">
      <alignment horizontal="right" vertical="center"/>
    </xf>
    <xf numFmtId="180" fontId="13" fillId="0" borderId="4" xfId="3" applyNumberFormat="1" applyBorder="1" applyAlignment="1">
      <alignment horizontal="right" vertical="center"/>
    </xf>
    <xf numFmtId="180" fontId="13" fillId="0" borderId="5" xfId="3" applyNumberFormat="1" applyBorder="1" applyAlignment="1">
      <alignment horizontal="right" vertical="center"/>
    </xf>
    <xf numFmtId="0" fontId="0" fillId="0" borderId="1" xfId="0" applyBorder="1" applyAlignment="1">
      <alignment horizontal="left" vertical="center"/>
    </xf>
    <xf numFmtId="0" fontId="0" fillId="0" borderId="2" xfId="0" applyBorder="1" applyAlignment="1">
      <alignment horizontal="left" vertical="center"/>
    </xf>
    <xf numFmtId="180" fontId="0" fillId="0" borderId="1" xfId="3" applyNumberFormat="1" applyFont="1" applyFill="1" applyBorder="1" applyAlignment="1">
      <alignment horizontal="right" vertical="center"/>
    </xf>
    <xf numFmtId="180" fontId="13" fillId="0" borderId="1" xfId="3" applyNumberFormat="1" applyFont="1" applyFill="1" applyBorder="1" applyAlignment="1">
      <alignment horizontal="right" vertical="center"/>
    </xf>
    <xf numFmtId="0" fontId="0" fillId="2" borderId="1" xfId="0" applyFill="1" applyBorder="1" applyAlignment="1">
      <alignment horizontal="center" vertical="center"/>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5" xfId="0" applyFill="1" applyBorder="1" applyAlignment="1">
      <alignment horizontal="center" vertical="center"/>
    </xf>
    <xf numFmtId="180" fontId="13" fillId="0" borderId="1" xfId="3" applyNumberFormat="1" applyBorder="1" applyAlignment="1">
      <alignment horizontal="right" vertical="center"/>
    </xf>
    <xf numFmtId="180" fontId="13" fillId="0" borderId="2" xfId="3" applyNumberFormat="1" applyBorder="1" applyAlignment="1">
      <alignment horizontal="right" vertical="center"/>
    </xf>
    <xf numFmtId="180" fontId="13" fillId="0" borderId="3" xfId="3" applyNumberFormat="1" applyBorder="1" applyAlignment="1">
      <alignment horizontal="right" vertical="center"/>
    </xf>
    <xf numFmtId="0" fontId="0" fillId="0" borderId="1" xfId="0" applyBorder="1">
      <alignment vertical="center"/>
    </xf>
    <xf numFmtId="0" fontId="0" fillId="0" borderId="2" xfId="0" applyBorder="1">
      <alignment vertical="center"/>
    </xf>
    <xf numFmtId="178" fontId="13" fillId="0" borderId="1" xfId="3" applyNumberFormat="1" applyBorder="1" applyAlignment="1">
      <alignment horizontal="right" vertical="center"/>
    </xf>
    <xf numFmtId="178" fontId="13" fillId="0" borderId="2" xfId="3" applyNumberFormat="1" applyBorder="1" applyAlignment="1">
      <alignment horizontal="right" vertical="center"/>
    </xf>
    <xf numFmtId="178" fontId="13" fillId="0" borderId="3" xfId="3" applyNumberFormat="1" applyBorder="1" applyAlignment="1">
      <alignment horizontal="right" vertical="center"/>
    </xf>
    <xf numFmtId="0" fontId="15" fillId="0" borderId="1" xfId="0" applyFont="1" applyBorder="1" applyAlignment="1">
      <alignment horizontal="left" vertical="center" wrapText="1"/>
    </xf>
    <xf numFmtId="0" fontId="15" fillId="0" borderId="2" xfId="0" applyFont="1" applyBorder="1" applyAlignment="1">
      <alignment horizontal="left" vertical="center" wrapText="1"/>
    </xf>
    <xf numFmtId="178" fontId="13" fillId="0" borderId="1" xfId="3" applyNumberFormat="1" applyFill="1" applyBorder="1" applyAlignment="1">
      <alignment horizontal="right" vertical="center"/>
    </xf>
    <xf numFmtId="178" fontId="13" fillId="0" borderId="2" xfId="3" applyNumberFormat="1" applyFill="1" applyBorder="1" applyAlignment="1">
      <alignment horizontal="right" vertical="center"/>
    </xf>
    <xf numFmtId="178" fontId="13" fillId="0" borderId="3" xfId="3" applyNumberFormat="1" applyFill="1" applyBorder="1" applyAlignment="1">
      <alignment horizontal="right" vertical="center"/>
    </xf>
    <xf numFmtId="176" fontId="13" fillId="0" borderId="1" xfId="3" applyNumberFormat="1" applyBorder="1" applyAlignment="1">
      <alignment horizontal="right" vertical="center"/>
    </xf>
    <xf numFmtId="176" fontId="13" fillId="0" borderId="2" xfId="3" applyNumberFormat="1" applyBorder="1" applyAlignment="1">
      <alignment horizontal="right" vertical="center"/>
    </xf>
    <xf numFmtId="176" fontId="13" fillId="0" borderId="3" xfId="3" applyNumberFormat="1" applyBorder="1" applyAlignment="1">
      <alignment horizontal="right" vertical="center"/>
    </xf>
    <xf numFmtId="176" fontId="13" fillId="0" borderId="1" xfId="3" applyNumberFormat="1" applyFill="1" applyBorder="1" applyAlignment="1">
      <alignment horizontal="right" vertical="center"/>
    </xf>
    <xf numFmtId="176" fontId="13" fillId="0" borderId="2" xfId="3" applyNumberFormat="1" applyFill="1" applyBorder="1" applyAlignment="1">
      <alignment horizontal="right" vertical="center"/>
    </xf>
    <xf numFmtId="176" fontId="13" fillId="0" borderId="3" xfId="3" applyNumberFormat="1" applyFill="1" applyBorder="1" applyAlignment="1">
      <alignment horizontal="right" vertical="center"/>
    </xf>
    <xf numFmtId="176" fontId="13" fillId="0" borderId="6" xfId="3" applyNumberFormat="1" applyBorder="1" applyAlignment="1">
      <alignment horizontal="right" vertical="center"/>
    </xf>
    <xf numFmtId="178" fontId="13" fillId="0" borderId="6" xfId="3" applyNumberFormat="1" applyBorder="1" applyAlignment="1">
      <alignment horizontal="right" vertical="center"/>
    </xf>
    <xf numFmtId="179" fontId="13" fillId="0" borderId="1" xfId="3" applyNumberFormat="1" applyBorder="1" applyAlignment="1">
      <alignment horizontal="right" vertical="center"/>
    </xf>
    <xf numFmtId="179" fontId="13" fillId="0" borderId="2" xfId="3" applyNumberFormat="1" applyBorder="1" applyAlignment="1">
      <alignment horizontal="right" vertical="center"/>
    </xf>
    <xf numFmtId="179" fontId="13" fillId="0" borderId="3" xfId="3" applyNumberFormat="1" applyBorder="1" applyAlignment="1">
      <alignment horizontal="right" vertical="center"/>
    </xf>
    <xf numFmtId="180" fontId="13" fillId="3" borderId="1" xfId="3" applyNumberFormat="1" applyFill="1" applyBorder="1" applyAlignment="1">
      <alignment horizontal="right" vertical="center"/>
    </xf>
    <xf numFmtId="180" fontId="13" fillId="3" borderId="2" xfId="3" applyNumberFormat="1" applyFill="1" applyBorder="1" applyAlignment="1">
      <alignment horizontal="right" vertical="center"/>
    </xf>
    <xf numFmtId="180" fontId="13" fillId="3" borderId="3" xfId="3" applyNumberFormat="1" applyFill="1" applyBorder="1" applyAlignment="1">
      <alignment horizontal="right" vertical="center"/>
    </xf>
    <xf numFmtId="178" fontId="13" fillId="3" borderId="1" xfId="3" applyNumberFormat="1" applyFill="1" applyBorder="1" applyAlignment="1">
      <alignment horizontal="right" vertical="center"/>
    </xf>
    <xf numFmtId="178" fontId="13" fillId="3" borderId="2" xfId="3" applyNumberFormat="1" applyFill="1" applyBorder="1" applyAlignment="1">
      <alignment horizontal="right" vertical="center"/>
    </xf>
    <xf numFmtId="178" fontId="13" fillId="3" borderId="3" xfId="3" applyNumberFormat="1" applyFill="1" applyBorder="1" applyAlignment="1">
      <alignment horizontal="right" vertical="center"/>
    </xf>
    <xf numFmtId="180" fontId="13" fillId="4" borderId="1" xfId="3" applyNumberFormat="1" applyFill="1" applyBorder="1" applyAlignment="1">
      <alignment horizontal="right" vertical="center"/>
    </xf>
    <xf numFmtId="180" fontId="13" fillId="4" borderId="2" xfId="3" applyNumberFormat="1" applyFill="1" applyBorder="1" applyAlignment="1">
      <alignment horizontal="right" vertical="center"/>
    </xf>
    <xf numFmtId="180" fontId="13" fillId="4" borderId="3" xfId="3" applyNumberFormat="1" applyFill="1" applyBorder="1" applyAlignment="1">
      <alignment horizontal="right" vertical="center"/>
    </xf>
    <xf numFmtId="179" fontId="13" fillId="3" borderId="1" xfId="3" applyNumberFormat="1" applyFill="1" applyBorder="1" applyAlignment="1">
      <alignment horizontal="right" vertical="center"/>
    </xf>
    <xf numFmtId="179" fontId="13" fillId="3" borderId="2" xfId="3" applyNumberFormat="1" applyFill="1" applyBorder="1" applyAlignment="1">
      <alignment horizontal="right" vertical="center"/>
    </xf>
    <xf numFmtId="179" fontId="13" fillId="3" borderId="3" xfId="3" applyNumberFormat="1" applyFill="1" applyBorder="1" applyAlignment="1">
      <alignment horizontal="right" vertical="center"/>
    </xf>
    <xf numFmtId="0" fontId="17" fillId="0" borderId="1" xfId="0" applyFont="1" applyBorder="1">
      <alignment vertical="center"/>
    </xf>
    <xf numFmtId="0" fontId="17" fillId="0" borderId="2" xfId="0" applyFont="1" applyBorder="1">
      <alignment vertical="center"/>
    </xf>
    <xf numFmtId="178" fontId="13" fillId="4" borderId="1" xfId="3" applyNumberFormat="1" applyFill="1" applyBorder="1" applyAlignment="1">
      <alignment horizontal="right" vertical="center"/>
    </xf>
    <xf numFmtId="178" fontId="13" fillId="4" borderId="2" xfId="3" applyNumberFormat="1" applyFill="1" applyBorder="1" applyAlignment="1">
      <alignment horizontal="right" vertical="center"/>
    </xf>
    <xf numFmtId="178" fontId="13" fillId="4" borderId="3" xfId="3" applyNumberFormat="1" applyFill="1" applyBorder="1" applyAlignment="1">
      <alignment horizontal="right" vertical="center"/>
    </xf>
    <xf numFmtId="177" fontId="13" fillId="0" borderId="1" xfId="3" applyNumberFormat="1" applyBorder="1" applyAlignment="1">
      <alignment horizontal="right" vertical="center"/>
    </xf>
    <xf numFmtId="177" fontId="13" fillId="0" borderId="2" xfId="3" applyNumberFormat="1" applyBorder="1" applyAlignment="1">
      <alignment horizontal="right" vertical="center"/>
    </xf>
    <xf numFmtId="177" fontId="13" fillId="0" borderId="3" xfId="3" applyNumberFormat="1" applyBorder="1" applyAlignment="1">
      <alignment horizontal="right" vertical="center"/>
    </xf>
    <xf numFmtId="177" fontId="13" fillId="3" borderId="1" xfId="3" applyNumberFormat="1" applyFill="1" applyBorder="1" applyAlignment="1">
      <alignment horizontal="right" vertical="center"/>
    </xf>
    <xf numFmtId="177" fontId="13" fillId="3" borderId="2" xfId="3" applyNumberFormat="1" applyFill="1" applyBorder="1" applyAlignment="1">
      <alignment horizontal="right" vertical="center"/>
    </xf>
    <xf numFmtId="177" fontId="13" fillId="3" borderId="3" xfId="3" applyNumberFormat="1" applyFill="1" applyBorder="1" applyAlignment="1">
      <alignment horizontal="right" vertical="center"/>
    </xf>
    <xf numFmtId="177" fontId="13" fillId="0" borderId="4" xfId="3" applyNumberFormat="1" applyBorder="1" applyAlignment="1">
      <alignment horizontal="right" vertical="center"/>
    </xf>
    <xf numFmtId="177" fontId="13" fillId="0" borderId="5" xfId="3" applyNumberFormat="1" applyBorder="1" applyAlignment="1">
      <alignment horizontal="right" vertical="center"/>
    </xf>
    <xf numFmtId="177" fontId="13" fillId="0" borderId="6" xfId="3" applyNumberFormat="1" applyBorder="1" applyAlignment="1">
      <alignment horizontal="right" vertical="center"/>
    </xf>
    <xf numFmtId="179" fontId="13" fillId="0" borderId="6" xfId="3" applyNumberFormat="1" applyBorder="1" applyAlignment="1">
      <alignment horizontal="right" vertical="center"/>
    </xf>
    <xf numFmtId="180" fontId="13" fillId="0" borderId="6" xfId="4" applyNumberFormat="1" applyBorder="1" applyAlignment="1">
      <alignment horizontal="right" vertical="center"/>
    </xf>
    <xf numFmtId="180" fontId="13" fillId="0" borderId="2" xfId="4" applyNumberFormat="1" applyBorder="1" applyAlignment="1">
      <alignment horizontal="right" vertical="center"/>
    </xf>
    <xf numFmtId="180" fontId="13" fillId="0" borderId="3" xfId="4" applyNumberFormat="1" applyBorder="1" applyAlignment="1">
      <alignment horizontal="right" vertical="center"/>
    </xf>
    <xf numFmtId="0" fontId="0" fillId="2" borderId="6" xfId="0" applyFill="1" applyBorder="1" applyAlignment="1">
      <alignment horizontal="center" vertical="center"/>
    </xf>
    <xf numFmtId="177" fontId="0" fillId="0" borderId="6" xfId="0" applyNumberFormat="1" applyBorder="1" applyAlignment="1">
      <alignment horizontal="right" vertical="center"/>
    </xf>
    <xf numFmtId="177" fontId="0" fillId="0" borderId="2" xfId="0" applyNumberFormat="1" applyBorder="1" applyAlignment="1">
      <alignment horizontal="right" vertical="center"/>
    </xf>
    <xf numFmtId="177" fontId="0" fillId="0" borderId="3" xfId="0" applyNumberFormat="1" applyBorder="1" applyAlignment="1">
      <alignment horizontal="right" vertical="center"/>
    </xf>
    <xf numFmtId="180" fontId="0" fillId="0" borderId="1" xfId="0" applyNumberFormat="1" applyBorder="1" applyAlignment="1">
      <alignment horizontal="right" vertical="center"/>
    </xf>
    <xf numFmtId="180" fontId="0" fillId="0" borderId="2" xfId="0" applyNumberFormat="1" applyBorder="1" applyAlignment="1">
      <alignment horizontal="right" vertical="center"/>
    </xf>
    <xf numFmtId="0" fontId="15" fillId="2" borderId="5" xfId="0" applyFont="1" applyFill="1" applyBorder="1" applyAlignment="1">
      <alignment horizontal="center" vertical="center"/>
    </xf>
    <xf numFmtId="0" fontId="15" fillId="2" borderId="1" xfId="0" applyFont="1" applyFill="1" applyBorder="1" applyAlignment="1">
      <alignment horizontal="center" vertical="center"/>
    </xf>
    <xf numFmtId="179" fontId="13" fillId="0" borderId="1" xfId="3" applyNumberFormat="1" applyBorder="1">
      <alignment vertical="center"/>
    </xf>
    <xf numFmtId="179" fontId="13" fillId="0" borderId="2" xfId="3" applyNumberFormat="1" applyBorder="1">
      <alignment vertical="center"/>
    </xf>
    <xf numFmtId="176" fontId="13" fillId="0" borderId="5" xfId="3" applyNumberFormat="1" applyBorder="1" applyAlignment="1">
      <alignment horizontal="right" vertical="center"/>
    </xf>
    <xf numFmtId="41" fontId="0" fillId="2" borderId="5" xfId="0" applyNumberFormat="1" applyFill="1" applyBorder="1" applyAlignment="1">
      <alignment horizontal="center" vertical="center"/>
    </xf>
    <xf numFmtId="41" fontId="0" fillId="2" borderId="1" xfId="0" applyNumberFormat="1" applyFill="1" applyBorder="1" applyAlignment="1">
      <alignment horizontal="center" vertical="center"/>
    </xf>
    <xf numFmtId="0" fontId="0" fillId="0" borderId="6"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177" fontId="0" fillId="0" borderId="6" xfId="0" applyNumberFormat="1" applyBorder="1">
      <alignment vertical="center"/>
    </xf>
    <xf numFmtId="177" fontId="0" fillId="0" borderId="2" xfId="0" applyNumberFormat="1" applyBorder="1">
      <alignment vertical="center"/>
    </xf>
    <xf numFmtId="177" fontId="0" fillId="0" borderId="3" xfId="0" applyNumberFormat="1" applyBorder="1">
      <alignment vertical="center"/>
    </xf>
    <xf numFmtId="178" fontId="13" fillId="0" borderId="5" xfId="3" applyNumberFormat="1" applyBorder="1" applyAlignment="1">
      <alignment horizontal="right" vertical="center"/>
    </xf>
    <xf numFmtId="179" fontId="13" fillId="0" borderId="5" xfId="3" applyNumberFormat="1" applyBorder="1" applyAlignment="1">
      <alignment horizontal="right" vertical="center"/>
    </xf>
    <xf numFmtId="177" fontId="0" fillId="0" borderId="6" xfId="0" applyNumberFormat="1" applyBorder="1" applyAlignment="1">
      <alignment horizontal="center" vertical="center"/>
    </xf>
    <xf numFmtId="177" fontId="0" fillId="0" borderId="2" xfId="0" applyNumberFormat="1" applyBorder="1" applyAlignment="1">
      <alignment horizontal="center" vertical="center"/>
    </xf>
    <xf numFmtId="177" fontId="0" fillId="0" borderId="3" xfId="0" applyNumberFormat="1" applyBorder="1" applyAlignment="1">
      <alignment horizontal="center" vertical="center"/>
    </xf>
    <xf numFmtId="180" fontId="13" fillId="0" borderId="6" xfId="3" applyNumberFormat="1" applyBorder="1" applyAlignment="1">
      <alignment horizontal="right" vertical="center"/>
    </xf>
    <xf numFmtId="180" fontId="13" fillId="0" borderId="1" xfId="3" applyNumberFormat="1" applyBorder="1">
      <alignment vertical="center"/>
    </xf>
    <xf numFmtId="180" fontId="13" fillId="0" borderId="2" xfId="3" applyNumberFormat="1" applyBorder="1">
      <alignment vertical="center"/>
    </xf>
    <xf numFmtId="176" fontId="13" fillId="0" borderId="5" xfId="3" applyNumberFormat="1" applyBorder="1">
      <alignment vertical="center"/>
    </xf>
    <xf numFmtId="176" fontId="13" fillId="0" borderId="1" xfId="3" applyNumberFormat="1" applyBorder="1">
      <alignment vertical="center"/>
    </xf>
    <xf numFmtId="178" fontId="13" fillId="0" borderId="5" xfId="3" applyNumberFormat="1" applyBorder="1">
      <alignment vertical="center"/>
    </xf>
    <xf numFmtId="178" fontId="13" fillId="0" borderId="1" xfId="3" applyNumberFormat="1" applyBorder="1">
      <alignment vertical="center"/>
    </xf>
    <xf numFmtId="179" fontId="13" fillId="0" borderId="5" xfId="3" applyNumberFormat="1" applyBorder="1">
      <alignment vertical="center"/>
    </xf>
    <xf numFmtId="179" fontId="13" fillId="0" borderId="3" xfId="3" applyNumberFormat="1" applyBorder="1">
      <alignment vertical="center"/>
    </xf>
    <xf numFmtId="177" fontId="13" fillId="0" borderId="1" xfId="3" applyNumberFormat="1" applyBorder="1">
      <alignment vertical="center"/>
    </xf>
    <xf numFmtId="177" fontId="13" fillId="0" borderId="2" xfId="3" applyNumberFormat="1" applyBorder="1">
      <alignment vertical="center"/>
    </xf>
    <xf numFmtId="177" fontId="13" fillId="0" borderId="3" xfId="3" applyNumberFormat="1" applyBorder="1">
      <alignment vertical="center"/>
    </xf>
    <xf numFmtId="178" fontId="13" fillId="0" borderId="2" xfId="3" applyNumberFormat="1" applyBorder="1">
      <alignment vertical="center"/>
    </xf>
    <xf numFmtId="178" fontId="13" fillId="0" borderId="3" xfId="3" applyNumberFormat="1" applyBorder="1">
      <alignment vertical="center"/>
    </xf>
    <xf numFmtId="176" fontId="13" fillId="0" borderId="2" xfId="3" applyNumberFormat="1" applyBorder="1">
      <alignment vertical="center"/>
    </xf>
    <xf numFmtId="176" fontId="13" fillId="0" borderId="3" xfId="3" applyNumberFormat="1" applyBorder="1">
      <alignment vertical="center"/>
    </xf>
    <xf numFmtId="180" fontId="13" fillId="0" borderId="3" xfId="3" applyNumberFormat="1" applyBorder="1">
      <alignment vertical="center"/>
    </xf>
    <xf numFmtId="177" fontId="13" fillId="0" borderId="6" xfId="3" applyNumberFormat="1" applyBorder="1">
      <alignment vertical="center"/>
    </xf>
    <xf numFmtId="179" fontId="0" fillId="0" borderId="6" xfId="0" applyNumberFormat="1" applyBorder="1">
      <alignment vertical="center"/>
    </xf>
    <xf numFmtId="179" fontId="0" fillId="0" borderId="2" xfId="0" applyNumberFormat="1" applyBorder="1">
      <alignment vertical="center"/>
    </xf>
    <xf numFmtId="179" fontId="0" fillId="0" borderId="3" xfId="0" applyNumberFormat="1" applyBorder="1">
      <alignment vertical="center"/>
    </xf>
    <xf numFmtId="177" fontId="13" fillId="0" borderId="5" xfId="3" applyNumberFormat="1" applyBorder="1">
      <alignment vertical="center"/>
    </xf>
    <xf numFmtId="177" fontId="13" fillId="0" borderId="4" xfId="3" applyNumberFormat="1" applyBorder="1">
      <alignment vertical="center"/>
    </xf>
  </cellXfs>
  <cellStyles count="15">
    <cellStyle name="パーセント 2" xfId="1" xr:uid="{00000000-0005-0000-0000-000000000000}"/>
    <cellStyle name="パーセント 5" xfId="2" xr:uid="{00000000-0005-0000-0000-000001000000}"/>
    <cellStyle name="桁区切り" xfId="3" builtinId="6"/>
    <cellStyle name="桁区切り 2" xfId="4" xr:uid="{00000000-0005-0000-0000-000003000000}"/>
    <cellStyle name="桁区切り 3" xfId="5" xr:uid="{00000000-0005-0000-0000-000004000000}"/>
    <cellStyle name="桁区切り 4" xfId="6" xr:uid="{00000000-0005-0000-0000-000005000000}"/>
    <cellStyle name="桁区切り 7" xfId="7" xr:uid="{00000000-0005-0000-0000-000006000000}"/>
    <cellStyle name="標準" xfId="0" builtinId="0"/>
    <cellStyle name="標準 2" xfId="8" xr:uid="{00000000-0005-0000-0000-000008000000}"/>
    <cellStyle name="標準 3" xfId="9" xr:uid="{00000000-0005-0000-0000-000009000000}"/>
    <cellStyle name="標準 4" xfId="10" xr:uid="{00000000-0005-0000-0000-00000A000000}"/>
    <cellStyle name="標準 5" xfId="11" xr:uid="{00000000-0005-0000-0000-00000B000000}"/>
    <cellStyle name="標準 6" xfId="12" xr:uid="{00000000-0005-0000-0000-00000C000000}"/>
    <cellStyle name="標準 7" xfId="13" xr:uid="{00000000-0005-0000-0000-00000D000000}"/>
    <cellStyle name="標準 8" xfId="14" xr:uid="{00000000-0005-0000-0000-00000E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5D3FBE-F93E-4074-9724-AD48EE8EE0CD}">
  <sheetPr>
    <pageSetUpPr fitToPage="1"/>
  </sheetPr>
  <dimension ref="A1:AS35"/>
  <sheetViews>
    <sheetView tabSelected="1" workbookViewId="0">
      <pane xSplit="6" topLeftCell="G1" activePane="topRight" state="frozen"/>
      <selection pane="topRight"/>
    </sheetView>
  </sheetViews>
  <sheetFormatPr defaultColWidth="9" defaultRowHeight="13.2" x14ac:dyDescent="0.2"/>
  <cols>
    <col min="1" max="14" width="5.6640625" customWidth="1"/>
    <col min="15" max="17" width="5.77734375" customWidth="1"/>
    <col min="18" max="45" width="5.6640625" customWidth="1"/>
  </cols>
  <sheetData>
    <row r="1" spans="1:42" ht="16.2" x14ac:dyDescent="0.2">
      <c r="A1" s="6" t="s">
        <v>0</v>
      </c>
    </row>
    <row r="3" spans="1:42" x14ac:dyDescent="0.2">
      <c r="A3" t="s">
        <v>45</v>
      </c>
    </row>
    <row r="4" spans="1:42" x14ac:dyDescent="0.2">
      <c r="A4" s="16" t="s">
        <v>1</v>
      </c>
      <c r="B4" s="17"/>
      <c r="C4" s="17"/>
      <c r="D4" s="17"/>
      <c r="E4" s="17"/>
      <c r="F4" s="17"/>
      <c r="G4" s="16" t="s">
        <v>285</v>
      </c>
      <c r="H4" s="17"/>
      <c r="I4" s="18"/>
      <c r="J4" s="16" t="s">
        <v>286</v>
      </c>
      <c r="K4" s="17"/>
      <c r="L4" s="18"/>
      <c r="M4" s="16" t="s">
        <v>287</v>
      </c>
      <c r="N4" s="17"/>
      <c r="O4" s="18"/>
      <c r="P4" s="16" t="s">
        <v>288</v>
      </c>
      <c r="Q4" s="17"/>
      <c r="R4" s="18"/>
      <c r="S4" s="16" t="s">
        <v>289</v>
      </c>
      <c r="T4" s="17"/>
      <c r="U4" s="18"/>
      <c r="V4" s="16" t="s">
        <v>290</v>
      </c>
      <c r="W4" s="17"/>
      <c r="X4" s="18"/>
      <c r="Y4" s="16" t="s">
        <v>291</v>
      </c>
      <c r="Z4" s="17"/>
      <c r="AA4" s="18"/>
      <c r="AB4" s="16" t="s">
        <v>292</v>
      </c>
      <c r="AC4" s="17"/>
      <c r="AD4" s="18"/>
      <c r="AE4" s="16" t="s">
        <v>293</v>
      </c>
      <c r="AF4" s="17"/>
      <c r="AG4" s="18"/>
      <c r="AH4" s="16" t="s">
        <v>294</v>
      </c>
      <c r="AI4" s="17"/>
      <c r="AJ4" s="18"/>
      <c r="AK4" s="16" t="s">
        <v>295</v>
      </c>
      <c r="AL4" s="17"/>
      <c r="AM4" s="18"/>
      <c r="AN4" s="16" t="s">
        <v>296</v>
      </c>
      <c r="AO4" s="17"/>
      <c r="AP4" s="18"/>
    </row>
    <row r="5" spans="1:42" x14ac:dyDescent="0.2">
      <c r="A5" s="12" t="s">
        <v>58</v>
      </c>
      <c r="B5" s="13"/>
      <c r="C5" s="13"/>
      <c r="D5" s="13"/>
      <c r="E5" s="13"/>
      <c r="F5" s="13"/>
      <c r="G5" s="34">
        <v>17</v>
      </c>
      <c r="H5" s="35"/>
      <c r="I5" s="36"/>
      <c r="J5" s="34">
        <v>17</v>
      </c>
      <c r="K5" s="35"/>
      <c r="L5" s="36"/>
      <c r="M5" s="34">
        <v>17</v>
      </c>
      <c r="N5" s="35"/>
      <c r="O5" s="36"/>
      <c r="P5" s="37">
        <v>17</v>
      </c>
      <c r="Q5" s="38"/>
      <c r="R5" s="39"/>
      <c r="S5" s="37">
        <v>17</v>
      </c>
      <c r="T5" s="38"/>
      <c r="U5" s="39"/>
      <c r="V5" s="37">
        <v>17</v>
      </c>
      <c r="W5" s="38"/>
      <c r="X5" s="39"/>
      <c r="Y5" s="37">
        <v>17</v>
      </c>
      <c r="Z5" s="38"/>
      <c r="AA5" s="39"/>
      <c r="AB5" s="37">
        <v>17</v>
      </c>
      <c r="AC5" s="38"/>
      <c r="AD5" s="39"/>
      <c r="AE5" s="37">
        <v>17</v>
      </c>
      <c r="AF5" s="38"/>
      <c r="AG5" s="39"/>
      <c r="AH5" s="34"/>
      <c r="AI5" s="35"/>
      <c r="AJ5" s="36"/>
      <c r="AK5" s="34"/>
      <c r="AL5" s="35"/>
      <c r="AM5" s="36"/>
      <c r="AN5" s="34"/>
      <c r="AO5" s="35"/>
      <c r="AP5" s="36"/>
    </row>
    <row r="6" spans="1:42" x14ac:dyDescent="0.2">
      <c r="A6" s="12" t="s">
        <v>57</v>
      </c>
      <c r="B6" s="13"/>
      <c r="C6" s="13"/>
      <c r="D6" s="13"/>
      <c r="E6" s="13"/>
      <c r="F6" s="13"/>
      <c r="G6" s="26">
        <v>2889</v>
      </c>
      <c r="H6" s="27"/>
      <c r="I6" s="28"/>
      <c r="J6" s="26">
        <v>2914</v>
      </c>
      <c r="K6" s="27"/>
      <c r="L6" s="28"/>
      <c r="M6" s="26">
        <v>2932</v>
      </c>
      <c r="N6" s="27"/>
      <c r="O6" s="28"/>
      <c r="P6" s="31">
        <v>2925</v>
      </c>
      <c r="Q6" s="32"/>
      <c r="R6" s="33"/>
      <c r="S6" s="31">
        <v>2923</v>
      </c>
      <c r="T6" s="32"/>
      <c r="U6" s="33"/>
      <c r="V6" s="31">
        <v>2927</v>
      </c>
      <c r="W6" s="32"/>
      <c r="X6" s="32"/>
      <c r="Y6" s="26">
        <v>2929</v>
      </c>
      <c r="Z6" s="27"/>
      <c r="AA6" s="27"/>
      <c r="AB6" s="26">
        <v>2946</v>
      </c>
      <c r="AC6" s="27"/>
      <c r="AD6" s="27"/>
      <c r="AE6" s="26">
        <v>2950</v>
      </c>
      <c r="AF6" s="27"/>
      <c r="AG6" s="27"/>
      <c r="AH6" s="26"/>
      <c r="AI6" s="27"/>
      <c r="AJ6" s="28"/>
      <c r="AK6" s="26"/>
      <c r="AL6" s="27"/>
      <c r="AM6" s="28"/>
      <c r="AN6" s="26"/>
      <c r="AO6" s="27"/>
      <c r="AP6" s="28"/>
    </row>
    <row r="7" spans="1:42" x14ac:dyDescent="0.2">
      <c r="A7" s="12" t="s">
        <v>59</v>
      </c>
      <c r="B7" s="13"/>
      <c r="C7" s="13"/>
      <c r="D7" s="13"/>
      <c r="E7" s="13"/>
      <c r="F7" s="13"/>
      <c r="G7" s="26">
        <v>118</v>
      </c>
      <c r="H7" s="27"/>
      <c r="I7" s="28"/>
      <c r="J7" s="26">
        <v>116</v>
      </c>
      <c r="K7" s="27"/>
      <c r="L7" s="28"/>
      <c r="M7" s="26">
        <v>117</v>
      </c>
      <c r="N7" s="27"/>
      <c r="O7" s="28"/>
      <c r="P7" s="31">
        <v>117</v>
      </c>
      <c r="Q7" s="32"/>
      <c r="R7" s="33"/>
      <c r="S7" s="31">
        <v>117</v>
      </c>
      <c r="T7" s="32"/>
      <c r="U7" s="33"/>
      <c r="V7" s="31">
        <v>118</v>
      </c>
      <c r="W7" s="32"/>
      <c r="X7" s="32"/>
      <c r="Y7" s="26">
        <v>117</v>
      </c>
      <c r="Z7" s="27"/>
      <c r="AA7" s="27"/>
      <c r="AB7" s="26">
        <v>117</v>
      </c>
      <c r="AC7" s="27"/>
      <c r="AD7" s="27"/>
      <c r="AE7" s="26">
        <v>117</v>
      </c>
      <c r="AF7" s="27"/>
      <c r="AG7" s="27"/>
      <c r="AH7" s="26"/>
      <c r="AI7" s="27"/>
      <c r="AJ7" s="28"/>
      <c r="AK7" s="26"/>
      <c r="AL7" s="27"/>
      <c r="AM7" s="28"/>
      <c r="AN7" s="26"/>
      <c r="AO7" s="27"/>
      <c r="AP7" s="28"/>
    </row>
    <row r="8" spans="1:42" x14ac:dyDescent="0.2">
      <c r="A8" s="12" t="s">
        <v>60</v>
      </c>
      <c r="B8" s="13"/>
      <c r="C8" s="13"/>
      <c r="D8" s="13"/>
      <c r="E8" s="13"/>
      <c r="F8" s="13"/>
      <c r="G8" s="26">
        <v>2771</v>
      </c>
      <c r="H8" s="27"/>
      <c r="I8" s="28"/>
      <c r="J8" s="26">
        <v>2798</v>
      </c>
      <c r="K8" s="27"/>
      <c r="L8" s="28"/>
      <c r="M8" s="26">
        <v>2815</v>
      </c>
      <c r="N8" s="27"/>
      <c r="O8" s="28"/>
      <c r="P8" s="31">
        <v>2808</v>
      </c>
      <c r="Q8" s="32"/>
      <c r="R8" s="33"/>
      <c r="S8" s="31">
        <v>2806</v>
      </c>
      <c r="T8" s="32"/>
      <c r="U8" s="33"/>
      <c r="V8" s="31">
        <v>2809</v>
      </c>
      <c r="W8" s="32"/>
      <c r="X8" s="32"/>
      <c r="Y8" s="26">
        <v>2812</v>
      </c>
      <c r="Z8" s="27"/>
      <c r="AA8" s="27"/>
      <c r="AB8" s="26">
        <v>2829</v>
      </c>
      <c r="AC8" s="27"/>
      <c r="AD8" s="27"/>
      <c r="AE8" s="26">
        <v>2833</v>
      </c>
      <c r="AF8" s="27"/>
      <c r="AG8" s="27"/>
      <c r="AH8" s="26"/>
      <c r="AI8" s="27"/>
      <c r="AJ8" s="28"/>
      <c r="AK8" s="26"/>
      <c r="AL8" s="27"/>
      <c r="AM8" s="28"/>
      <c r="AN8" s="26"/>
      <c r="AO8" s="27"/>
      <c r="AP8" s="28"/>
    </row>
    <row r="9" spans="1:42" ht="24" customHeight="1" x14ac:dyDescent="0.2">
      <c r="A9" s="29" t="s">
        <v>243</v>
      </c>
      <c r="B9" s="30"/>
      <c r="C9" s="30"/>
      <c r="D9" s="30"/>
      <c r="E9" s="30"/>
      <c r="F9" s="30"/>
      <c r="G9" s="26">
        <v>842</v>
      </c>
      <c r="H9" s="27"/>
      <c r="I9" s="28"/>
      <c r="J9" s="26">
        <v>817</v>
      </c>
      <c r="K9" s="27"/>
      <c r="L9" s="28"/>
      <c r="M9" s="26">
        <v>835</v>
      </c>
      <c r="N9" s="27"/>
      <c r="O9" s="28"/>
      <c r="P9" s="31">
        <v>818</v>
      </c>
      <c r="Q9" s="32"/>
      <c r="R9" s="33"/>
      <c r="S9" s="31">
        <v>804</v>
      </c>
      <c r="T9" s="32"/>
      <c r="U9" s="33"/>
      <c r="V9" s="31">
        <v>802</v>
      </c>
      <c r="W9" s="32"/>
      <c r="X9" s="32"/>
      <c r="Y9" s="26">
        <v>795</v>
      </c>
      <c r="Z9" s="27"/>
      <c r="AA9" s="27"/>
      <c r="AB9" s="26">
        <v>794</v>
      </c>
      <c r="AC9" s="27"/>
      <c r="AD9" s="27"/>
      <c r="AE9" s="26">
        <v>806</v>
      </c>
      <c r="AF9" s="27"/>
      <c r="AG9" s="27"/>
      <c r="AH9" s="26"/>
      <c r="AI9" s="27"/>
      <c r="AJ9" s="28"/>
      <c r="AK9" s="26"/>
      <c r="AL9" s="27"/>
      <c r="AM9" s="28"/>
      <c r="AN9" s="26"/>
      <c r="AO9" s="27"/>
      <c r="AP9" s="28"/>
    </row>
    <row r="13" spans="1:42" x14ac:dyDescent="0.2">
      <c r="A13" t="s">
        <v>44</v>
      </c>
    </row>
    <row r="14" spans="1:42" x14ac:dyDescent="0.2">
      <c r="A14" s="16" t="s">
        <v>4</v>
      </c>
      <c r="B14" s="17"/>
      <c r="C14" s="17"/>
      <c r="D14" s="17"/>
      <c r="E14" s="17"/>
      <c r="F14" s="17"/>
      <c r="G14" s="16" t="s">
        <v>297</v>
      </c>
      <c r="H14" s="17"/>
      <c r="I14" s="18"/>
      <c r="J14" s="16" t="s">
        <v>298</v>
      </c>
      <c r="K14" s="17"/>
      <c r="L14" s="18"/>
      <c r="M14" s="16" t="s">
        <v>287</v>
      </c>
      <c r="N14" s="17"/>
      <c r="O14" s="18"/>
      <c r="P14" s="16" t="s">
        <v>288</v>
      </c>
      <c r="Q14" s="17"/>
      <c r="R14" s="18"/>
      <c r="S14" s="16" t="s">
        <v>289</v>
      </c>
      <c r="T14" s="17"/>
      <c r="U14" s="18"/>
      <c r="V14" s="16" t="s">
        <v>290</v>
      </c>
      <c r="W14" s="17"/>
      <c r="X14" s="18"/>
      <c r="Y14" s="16" t="s">
        <v>291</v>
      </c>
      <c r="Z14" s="17"/>
      <c r="AA14" s="18"/>
      <c r="AB14" s="16" t="s">
        <v>292</v>
      </c>
      <c r="AC14" s="17"/>
      <c r="AD14" s="18"/>
      <c r="AE14" s="16" t="s">
        <v>293</v>
      </c>
      <c r="AF14" s="17"/>
      <c r="AG14" s="18"/>
      <c r="AH14" s="16" t="s">
        <v>299</v>
      </c>
      <c r="AI14" s="17"/>
      <c r="AJ14" s="18"/>
      <c r="AK14" s="16" t="s">
        <v>300</v>
      </c>
      <c r="AL14" s="17"/>
      <c r="AM14" s="18"/>
      <c r="AN14" s="16" t="s">
        <v>301</v>
      </c>
      <c r="AO14" s="17"/>
      <c r="AP14" s="18"/>
    </row>
    <row r="15" spans="1:42" x14ac:dyDescent="0.2">
      <c r="A15" s="24" t="s">
        <v>225</v>
      </c>
      <c r="B15" s="25"/>
      <c r="C15" s="25"/>
      <c r="D15" s="25"/>
      <c r="E15" s="25"/>
      <c r="F15" s="25"/>
      <c r="G15" s="21">
        <v>276113</v>
      </c>
      <c r="H15" s="22"/>
      <c r="I15" s="23"/>
      <c r="J15" s="21">
        <v>277087</v>
      </c>
      <c r="K15" s="22"/>
      <c r="L15" s="23"/>
      <c r="M15" s="21">
        <v>283087</v>
      </c>
      <c r="N15" s="22"/>
      <c r="O15" s="23"/>
      <c r="P15" s="7">
        <v>288780</v>
      </c>
      <c r="Q15" s="8"/>
      <c r="R15" s="9"/>
      <c r="S15" s="7">
        <v>292248</v>
      </c>
      <c r="T15" s="8"/>
      <c r="U15" s="9"/>
      <c r="V15" s="7">
        <v>346555</v>
      </c>
      <c r="W15" s="8"/>
      <c r="X15" s="9"/>
      <c r="Y15" s="21">
        <v>456564</v>
      </c>
      <c r="Z15" s="22"/>
      <c r="AA15" s="22"/>
      <c r="AB15" s="21">
        <v>491320</v>
      </c>
      <c r="AC15" s="22"/>
      <c r="AD15" s="22"/>
      <c r="AE15" s="21">
        <v>651507</v>
      </c>
      <c r="AF15" s="22"/>
      <c r="AG15" s="22"/>
      <c r="AH15" s="21"/>
      <c r="AI15" s="22"/>
      <c r="AJ15" s="23"/>
      <c r="AK15" s="21"/>
      <c r="AL15" s="22"/>
      <c r="AM15" s="23"/>
      <c r="AN15" s="21"/>
      <c r="AO15" s="22"/>
      <c r="AP15" s="23"/>
    </row>
    <row r="16" spans="1:42" x14ac:dyDescent="0.2">
      <c r="A16" s="24" t="s">
        <v>71</v>
      </c>
      <c r="B16" s="25"/>
      <c r="C16" s="25"/>
      <c r="D16" s="25"/>
      <c r="E16" s="25"/>
      <c r="F16" s="25"/>
      <c r="G16" s="21">
        <v>293430</v>
      </c>
      <c r="H16" s="22"/>
      <c r="I16" s="23"/>
      <c r="J16" s="21">
        <v>295016</v>
      </c>
      <c r="K16" s="22"/>
      <c r="L16" s="23"/>
      <c r="M16" s="21">
        <v>301231</v>
      </c>
      <c r="N16" s="22"/>
      <c r="O16" s="23"/>
      <c r="P16" s="7">
        <v>304376</v>
      </c>
      <c r="Q16" s="8"/>
      <c r="R16" s="9"/>
      <c r="S16" s="7">
        <v>307718</v>
      </c>
      <c r="T16" s="8"/>
      <c r="U16" s="9"/>
      <c r="V16" s="7">
        <v>313264</v>
      </c>
      <c r="W16" s="8"/>
      <c r="X16" s="9"/>
      <c r="Y16" s="21">
        <v>323130</v>
      </c>
      <c r="Z16" s="22"/>
      <c r="AA16" s="22"/>
      <c r="AB16" s="21">
        <v>329567</v>
      </c>
      <c r="AC16" s="22"/>
      <c r="AD16" s="22"/>
      <c r="AE16" s="21">
        <v>334288</v>
      </c>
      <c r="AF16" s="22"/>
      <c r="AG16" s="22"/>
      <c r="AH16" s="21"/>
      <c r="AI16" s="22"/>
      <c r="AJ16" s="23"/>
      <c r="AK16" s="21"/>
      <c r="AL16" s="22"/>
      <c r="AM16" s="23"/>
      <c r="AN16" s="21"/>
      <c r="AO16" s="22"/>
      <c r="AP16" s="23"/>
    </row>
    <row r="19" spans="1:45" x14ac:dyDescent="0.2">
      <c r="A19" t="s">
        <v>5</v>
      </c>
    </row>
    <row r="20" spans="1:45" x14ac:dyDescent="0.2">
      <c r="A20" s="16" t="s">
        <v>4</v>
      </c>
      <c r="B20" s="17"/>
      <c r="C20" s="17"/>
      <c r="D20" s="17"/>
      <c r="E20" s="17"/>
      <c r="F20" s="17"/>
      <c r="G20" s="16" t="s">
        <v>297</v>
      </c>
      <c r="H20" s="17"/>
      <c r="I20" s="18"/>
      <c r="J20" s="16" t="s">
        <v>298</v>
      </c>
      <c r="K20" s="17"/>
      <c r="L20" s="18"/>
      <c r="M20" s="16" t="s">
        <v>287</v>
      </c>
      <c r="N20" s="17"/>
      <c r="O20" s="18"/>
      <c r="P20" s="16" t="s">
        <v>288</v>
      </c>
      <c r="Q20" s="17"/>
      <c r="R20" s="18"/>
      <c r="S20" s="16" t="s">
        <v>289</v>
      </c>
      <c r="T20" s="17"/>
      <c r="U20" s="18"/>
      <c r="V20" s="16" t="s">
        <v>290</v>
      </c>
      <c r="W20" s="17"/>
      <c r="X20" s="18"/>
      <c r="Y20" s="16" t="s">
        <v>291</v>
      </c>
      <c r="Z20" s="17"/>
      <c r="AA20" s="18"/>
      <c r="AB20" s="16" t="s">
        <v>292</v>
      </c>
      <c r="AC20" s="17"/>
      <c r="AD20" s="18"/>
      <c r="AE20" s="16" t="s">
        <v>293</v>
      </c>
      <c r="AF20" s="17"/>
      <c r="AG20" s="18"/>
      <c r="AH20" s="16" t="s">
        <v>299</v>
      </c>
      <c r="AI20" s="17"/>
      <c r="AJ20" s="18"/>
      <c r="AK20" s="16" t="s">
        <v>300</v>
      </c>
      <c r="AL20" s="17"/>
      <c r="AM20" s="18"/>
      <c r="AN20" s="16" t="s">
        <v>301</v>
      </c>
      <c r="AO20" s="17"/>
      <c r="AP20" s="18"/>
      <c r="AQ20" s="19" t="s">
        <v>302</v>
      </c>
      <c r="AR20" s="20"/>
      <c r="AS20" s="20"/>
    </row>
    <row r="21" spans="1:45" x14ac:dyDescent="0.2">
      <c r="A21" s="12" t="s">
        <v>74</v>
      </c>
      <c r="B21" s="13"/>
      <c r="C21" s="13"/>
      <c r="D21" s="13"/>
      <c r="E21" s="13"/>
      <c r="F21" s="13"/>
      <c r="G21" s="7">
        <v>20421</v>
      </c>
      <c r="H21" s="8"/>
      <c r="I21" s="9"/>
      <c r="J21" s="7">
        <v>17255</v>
      </c>
      <c r="K21" s="8"/>
      <c r="L21" s="9"/>
      <c r="M21" s="7">
        <v>25746</v>
      </c>
      <c r="N21" s="8"/>
      <c r="O21" s="9"/>
      <c r="P21" s="7">
        <v>21517</v>
      </c>
      <c r="Q21" s="8"/>
      <c r="R21" s="9"/>
      <c r="S21" s="7">
        <v>20266</v>
      </c>
      <c r="T21" s="8"/>
      <c r="U21" s="9"/>
      <c r="V21" s="7">
        <v>27723</v>
      </c>
      <c r="W21" s="8"/>
      <c r="X21" s="9"/>
      <c r="Y21" s="7">
        <v>30119</v>
      </c>
      <c r="Z21" s="8"/>
      <c r="AA21" s="8"/>
      <c r="AB21" s="7">
        <v>24337</v>
      </c>
      <c r="AC21" s="8"/>
      <c r="AD21" s="8"/>
      <c r="AE21" s="7">
        <v>30398</v>
      </c>
      <c r="AF21" s="8"/>
      <c r="AG21" s="8"/>
      <c r="AH21" s="7"/>
      <c r="AI21" s="8"/>
      <c r="AJ21" s="9"/>
      <c r="AK21" s="7"/>
      <c r="AL21" s="8"/>
      <c r="AM21" s="9"/>
      <c r="AN21" s="7"/>
      <c r="AO21" s="8"/>
      <c r="AP21" s="9"/>
      <c r="AQ21" s="10">
        <f t="shared" ref="AQ21:AQ26" si="0">SUM(G21:AP21)</f>
        <v>217782</v>
      </c>
      <c r="AR21" s="11"/>
      <c r="AS21" s="11"/>
    </row>
    <row r="22" spans="1:45" x14ac:dyDescent="0.2">
      <c r="A22" s="12" t="s">
        <v>77</v>
      </c>
      <c r="B22" s="13"/>
      <c r="C22" s="13"/>
      <c r="D22" s="13"/>
      <c r="E22" s="13"/>
      <c r="F22" s="13"/>
      <c r="G22" s="7">
        <v>8894</v>
      </c>
      <c r="H22" s="8"/>
      <c r="I22" s="9"/>
      <c r="J22" s="7">
        <v>6875</v>
      </c>
      <c r="K22" s="8"/>
      <c r="L22" s="9"/>
      <c r="M22" s="7">
        <v>12902</v>
      </c>
      <c r="N22" s="8"/>
      <c r="O22" s="9"/>
      <c r="P22" s="7">
        <v>8185</v>
      </c>
      <c r="Q22" s="8"/>
      <c r="R22" s="9"/>
      <c r="S22" s="7">
        <v>7308</v>
      </c>
      <c r="T22" s="8"/>
      <c r="U22" s="9"/>
      <c r="V22" s="7">
        <v>11665</v>
      </c>
      <c r="W22" s="8"/>
      <c r="X22" s="9"/>
      <c r="Y22" s="14">
        <v>12977</v>
      </c>
      <c r="Z22" s="8"/>
      <c r="AA22" s="8"/>
      <c r="AB22" s="7">
        <v>9427</v>
      </c>
      <c r="AC22" s="8"/>
      <c r="AD22" s="8"/>
      <c r="AE22" s="7">
        <v>15772</v>
      </c>
      <c r="AF22" s="8"/>
      <c r="AG22" s="8"/>
      <c r="AH22" s="15"/>
      <c r="AI22" s="8"/>
      <c r="AJ22" s="9"/>
      <c r="AK22" s="7"/>
      <c r="AL22" s="8"/>
      <c r="AM22" s="9"/>
      <c r="AN22" s="7"/>
      <c r="AO22" s="8"/>
      <c r="AP22" s="9"/>
      <c r="AQ22" s="10">
        <f t="shared" si="0"/>
        <v>94005</v>
      </c>
      <c r="AR22" s="11"/>
      <c r="AS22" s="11"/>
    </row>
    <row r="23" spans="1:45" x14ac:dyDescent="0.2">
      <c r="A23" s="12" t="s">
        <v>81</v>
      </c>
      <c r="B23" s="13"/>
      <c r="C23" s="13"/>
      <c r="D23" s="13"/>
      <c r="E23" s="13"/>
      <c r="F23" s="13"/>
      <c r="G23" s="7">
        <v>3911</v>
      </c>
      <c r="H23" s="8"/>
      <c r="I23" s="9"/>
      <c r="J23" s="7">
        <v>2837</v>
      </c>
      <c r="K23" s="8"/>
      <c r="L23" s="9"/>
      <c r="M23" s="7">
        <v>2754</v>
      </c>
      <c r="N23" s="8"/>
      <c r="O23" s="9"/>
      <c r="P23" s="7">
        <v>3761</v>
      </c>
      <c r="Q23" s="8"/>
      <c r="R23" s="9"/>
      <c r="S23" s="7">
        <v>3772</v>
      </c>
      <c r="T23" s="8"/>
      <c r="U23" s="9"/>
      <c r="V23" s="7">
        <v>1460</v>
      </c>
      <c r="W23" s="8"/>
      <c r="X23" s="9"/>
      <c r="Y23" s="7">
        <v>7221</v>
      </c>
      <c r="Z23" s="8"/>
      <c r="AA23" s="8"/>
      <c r="AB23" s="7">
        <v>5228</v>
      </c>
      <c r="AC23" s="8"/>
      <c r="AD23" s="8"/>
      <c r="AE23" s="7">
        <v>3111</v>
      </c>
      <c r="AF23" s="8"/>
      <c r="AG23" s="8"/>
      <c r="AH23" s="7"/>
      <c r="AI23" s="8"/>
      <c r="AJ23" s="9"/>
      <c r="AK23" s="7"/>
      <c r="AL23" s="8"/>
      <c r="AM23" s="9"/>
      <c r="AN23" s="7"/>
      <c r="AO23" s="8"/>
      <c r="AP23" s="9"/>
      <c r="AQ23" s="10">
        <f t="shared" si="0"/>
        <v>34055</v>
      </c>
      <c r="AR23" s="11"/>
      <c r="AS23" s="11"/>
    </row>
    <row r="24" spans="1:45" x14ac:dyDescent="0.2">
      <c r="A24" s="12" t="s">
        <v>84</v>
      </c>
      <c r="B24" s="13"/>
      <c r="C24" s="13"/>
      <c r="D24" s="13"/>
      <c r="E24" s="13"/>
      <c r="F24" s="13"/>
      <c r="G24" s="7">
        <v>16149</v>
      </c>
      <c r="H24" s="8"/>
      <c r="I24" s="9"/>
      <c r="J24" s="7">
        <v>15110</v>
      </c>
      <c r="K24" s="8"/>
      <c r="L24" s="9"/>
      <c r="M24" s="7">
        <v>15403</v>
      </c>
      <c r="N24" s="8"/>
      <c r="O24" s="9"/>
      <c r="P24" s="7">
        <v>17296</v>
      </c>
      <c r="Q24" s="8"/>
      <c r="R24" s="9"/>
      <c r="S24" s="7">
        <v>15905</v>
      </c>
      <c r="T24" s="8"/>
      <c r="U24" s="9"/>
      <c r="V24" s="7">
        <v>17874</v>
      </c>
      <c r="W24" s="8"/>
      <c r="X24" s="9"/>
      <c r="Y24" s="7">
        <v>19106</v>
      </c>
      <c r="Z24" s="8"/>
      <c r="AA24" s="8"/>
      <c r="AB24" s="7">
        <v>17393</v>
      </c>
      <c r="AC24" s="8"/>
      <c r="AD24" s="8"/>
      <c r="AE24" s="7">
        <v>18115</v>
      </c>
      <c r="AF24" s="8"/>
      <c r="AG24" s="8"/>
      <c r="AH24" s="7"/>
      <c r="AI24" s="8"/>
      <c r="AJ24" s="9"/>
      <c r="AK24" s="7"/>
      <c r="AL24" s="8"/>
      <c r="AM24" s="9"/>
      <c r="AN24" s="7"/>
      <c r="AO24" s="8"/>
      <c r="AP24" s="9"/>
      <c r="AQ24" s="10">
        <f t="shared" si="0"/>
        <v>152351</v>
      </c>
      <c r="AR24" s="11"/>
      <c r="AS24" s="11"/>
    </row>
    <row r="25" spans="1:45" x14ac:dyDescent="0.2">
      <c r="A25" s="12" t="s">
        <v>85</v>
      </c>
      <c r="B25" s="13"/>
      <c r="C25" s="13"/>
      <c r="D25" s="13"/>
      <c r="E25" s="13"/>
      <c r="F25" s="13"/>
      <c r="G25" s="7">
        <v>4267</v>
      </c>
      <c r="H25" s="8"/>
      <c r="I25" s="9"/>
      <c r="J25" s="7">
        <v>2144</v>
      </c>
      <c r="K25" s="8"/>
      <c r="L25" s="9"/>
      <c r="M25" s="7">
        <v>9986</v>
      </c>
      <c r="N25" s="8"/>
      <c r="O25" s="9"/>
      <c r="P25" s="7">
        <v>4101</v>
      </c>
      <c r="Q25" s="8"/>
      <c r="R25" s="9"/>
      <c r="S25" s="7">
        <v>4259</v>
      </c>
      <c r="T25" s="8"/>
      <c r="U25" s="9"/>
      <c r="V25" s="7">
        <v>10424</v>
      </c>
      <c r="W25" s="8"/>
      <c r="X25" s="9"/>
      <c r="Y25" s="7">
        <v>11017</v>
      </c>
      <c r="Z25" s="8"/>
      <c r="AA25" s="8"/>
      <c r="AB25" s="7">
        <v>6941</v>
      </c>
      <c r="AC25" s="8"/>
      <c r="AD25" s="8"/>
      <c r="AE25" s="7">
        <v>12279</v>
      </c>
      <c r="AF25" s="8"/>
      <c r="AG25" s="8"/>
      <c r="AH25" s="7"/>
      <c r="AI25" s="8"/>
      <c r="AJ25" s="9"/>
      <c r="AK25" s="7"/>
      <c r="AL25" s="8"/>
      <c r="AM25" s="9"/>
      <c r="AN25" s="7"/>
      <c r="AO25" s="8"/>
      <c r="AP25" s="9"/>
      <c r="AQ25" s="10">
        <f t="shared" si="0"/>
        <v>65418</v>
      </c>
      <c r="AR25" s="11"/>
      <c r="AS25" s="11"/>
    </row>
    <row r="26" spans="1:45" x14ac:dyDescent="0.2">
      <c r="A26" s="12" t="s">
        <v>87</v>
      </c>
      <c r="B26" s="13"/>
      <c r="C26" s="13"/>
      <c r="D26" s="13"/>
      <c r="E26" s="13"/>
      <c r="F26" s="13"/>
      <c r="G26" s="7">
        <v>4411</v>
      </c>
      <c r="H26" s="8"/>
      <c r="I26" s="9"/>
      <c r="J26" s="7">
        <v>2425</v>
      </c>
      <c r="K26" s="8"/>
      <c r="L26" s="9"/>
      <c r="M26" s="7">
        <v>10965</v>
      </c>
      <c r="N26" s="8"/>
      <c r="O26" s="9"/>
      <c r="P26" s="7">
        <v>4327</v>
      </c>
      <c r="Q26" s="8"/>
      <c r="R26" s="9"/>
      <c r="S26" s="7">
        <v>3698</v>
      </c>
      <c r="T26" s="8"/>
      <c r="U26" s="9"/>
      <c r="V26" s="7">
        <v>5581</v>
      </c>
      <c r="W26" s="8"/>
      <c r="X26" s="9"/>
      <c r="Y26" s="7">
        <v>11122</v>
      </c>
      <c r="Z26" s="8"/>
      <c r="AA26" s="8"/>
      <c r="AB26" s="7">
        <v>7089</v>
      </c>
      <c r="AC26" s="8"/>
      <c r="AD26" s="8"/>
      <c r="AE26" s="7">
        <v>7974</v>
      </c>
      <c r="AF26" s="8"/>
      <c r="AG26" s="8"/>
      <c r="AH26" s="7"/>
      <c r="AI26" s="8"/>
      <c r="AJ26" s="9"/>
      <c r="AK26" s="7"/>
      <c r="AL26" s="8"/>
      <c r="AM26" s="9"/>
      <c r="AN26" s="7"/>
      <c r="AO26" s="8"/>
      <c r="AP26" s="9"/>
      <c r="AQ26" s="10">
        <f t="shared" si="0"/>
        <v>57592</v>
      </c>
      <c r="AR26" s="11"/>
      <c r="AS26" s="11"/>
    </row>
    <row r="28" spans="1:45" x14ac:dyDescent="0.2">
      <c r="A28" t="s">
        <v>100</v>
      </c>
    </row>
    <row r="29" spans="1:45" x14ac:dyDescent="0.2">
      <c r="A29" t="s">
        <v>6</v>
      </c>
    </row>
    <row r="30" spans="1:45" x14ac:dyDescent="0.2">
      <c r="A30" t="s">
        <v>7</v>
      </c>
    </row>
    <row r="31" spans="1:45" x14ac:dyDescent="0.2">
      <c r="A31" t="s">
        <v>8</v>
      </c>
    </row>
    <row r="32" spans="1:45" x14ac:dyDescent="0.2">
      <c r="A32" t="s">
        <v>23</v>
      </c>
    </row>
    <row r="33" spans="1:1" x14ac:dyDescent="0.2">
      <c r="A33" t="s">
        <v>9</v>
      </c>
    </row>
    <row r="34" spans="1:1" x14ac:dyDescent="0.2">
      <c r="A34" t="s">
        <v>244</v>
      </c>
    </row>
    <row r="35" spans="1:1" x14ac:dyDescent="0.2">
      <c r="A35" t="s">
        <v>245</v>
      </c>
    </row>
  </sheetData>
  <mergeCells count="215">
    <mergeCell ref="AN4:AP4"/>
    <mergeCell ref="A5:F5"/>
    <mergeCell ref="G5:I5"/>
    <mergeCell ref="J5:L5"/>
    <mergeCell ref="M5:O5"/>
    <mergeCell ref="P5:R5"/>
    <mergeCell ref="S5:U5"/>
    <mergeCell ref="V5:X5"/>
    <mergeCell ref="Y5:AA5"/>
    <mergeCell ref="AB5:AD5"/>
    <mergeCell ref="V4:X4"/>
    <mergeCell ref="Y4:AA4"/>
    <mergeCell ref="AB4:AD4"/>
    <mergeCell ref="AE4:AG4"/>
    <mergeCell ref="AH4:AJ4"/>
    <mergeCell ref="AK4:AM4"/>
    <mergeCell ref="A4:F4"/>
    <mergeCell ref="G4:I4"/>
    <mergeCell ref="J4:L4"/>
    <mergeCell ref="M4:O4"/>
    <mergeCell ref="P4:R4"/>
    <mergeCell ref="S4:U4"/>
    <mergeCell ref="AE5:AG5"/>
    <mergeCell ref="AH5:AJ5"/>
    <mergeCell ref="M7:O7"/>
    <mergeCell ref="P7:R7"/>
    <mergeCell ref="S7:U7"/>
    <mergeCell ref="V7:X7"/>
    <mergeCell ref="Y7:AA7"/>
    <mergeCell ref="AB7:AD7"/>
    <mergeCell ref="AK5:AM5"/>
    <mergeCell ref="AN5:AP5"/>
    <mergeCell ref="A6:F6"/>
    <mergeCell ref="G6:I6"/>
    <mergeCell ref="J6:L6"/>
    <mergeCell ref="M6:O6"/>
    <mergeCell ref="P6:R6"/>
    <mergeCell ref="S6:U6"/>
    <mergeCell ref="AN6:AP6"/>
    <mergeCell ref="V6:X6"/>
    <mergeCell ref="Y6:AA6"/>
    <mergeCell ref="AB6:AD6"/>
    <mergeCell ref="AE6:AG6"/>
    <mergeCell ref="AH6:AJ6"/>
    <mergeCell ref="AK6:AM6"/>
    <mergeCell ref="S9:U9"/>
    <mergeCell ref="V9:X9"/>
    <mergeCell ref="Y9:AA9"/>
    <mergeCell ref="AB9:AD9"/>
    <mergeCell ref="AE7:AG7"/>
    <mergeCell ref="AH7:AJ7"/>
    <mergeCell ref="AK7:AM7"/>
    <mergeCell ref="AN7:AP7"/>
    <mergeCell ref="A8:F8"/>
    <mergeCell ref="G8:I8"/>
    <mergeCell ref="J8:L8"/>
    <mergeCell ref="M8:O8"/>
    <mergeCell ref="P8:R8"/>
    <mergeCell ref="S8:U8"/>
    <mergeCell ref="AN8:AP8"/>
    <mergeCell ref="V8:X8"/>
    <mergeCell ref="Y8:AA8"/>
    <mergeCell ref="AB8:AD8"/>
    <mergeCell ref="AE8:AG8"/>
    <mergeCell ref="AH8:AJ8"/>
    <mergeCell ref="AK8:AM8"/>
    <mergeCell ref="A7:F7"/>
    <mergeCell ref="G7:I7"/>
    <mergeCell ref="J7:L7"/>
    <mergeCell ref="Y15:AA15"/>
    <mergeCell ref="AB15:AD15"/>
    <mergeCell ref="AE9:AG9"/>
    <mergeCell ref="AH9:AJ9"/>
    <mergeCell ref="AK9:AM9"/>
    <mergeCell ref="AN9:AP9"/>
    <mergeCell ref="A14:F14"/>
    <mergeCell ref="G14:I14"/>
    <mergeCell ref="J14:L14"/>
    <mergeCell ref="M14:O14"/>
    <mergeCell ref="P14:R14"/>
    <mergeCell ref="S14:U14"/>
    <mergeCell ref="AN14:AP14"/>
    <mergeCell ref="V14:X14"/>
    <mergeCell ref="Y14:AA14"/>
    <mergeCell ref="AB14:AD14"/>
    <mergeCell ref="AE14:AG14"/>
    <mergeCell ref="AH14:AJ14"/>
    <mergeCell ref="AK14:AM14"/>
    <mergeCell ref="A9:F9"/>
    <mergeCell ref="G9:I9"/>
    <mergeCell ref="J9:L9"/>
    <mergeCell ref="M9:O9"/>
    <mergeCell ref="P9:R9"/>
    <mergeCell ref="AE15:AG15"/>
    <mergeCell ref="AH15:AJ15"/>
    <mergeCell ref="AK15:AM15"/>
    <mergeCell ref="AN15:AP15"/>
    <mergeCell ref="A16:F16"/>
    <mergeCell ref="G16:I16"/>
    <mergeCell ref="J16:L16"/>
    <mergeCell ref="M16:O16"/>
    <mergeCell ref="P16:R16"/>
    <mergeCell ref="S16:U16"/>
    <mergeCell ref="AN16:AP16"/>
    <mergeCell ref="V16:X16"/>
    <mergeCell ref="Y16:AA16"/>
    <mergeCell ref="AB16:AD16"/>
    <mergeCell ref="AE16:AG16"/>
    <mergeCell ref="AH16:AJ16"/>
    <mergeCell ref="AK16:AM16"/>
    <mergeCell ref="A15:F15"/>
    <mergeCell ref="G15:I15"/>
    <mergeCell ref="J15:L15"/>
    <mergeCell ref="M15:O15"/>
    <mergeCell ref="P15:R15"/>
    <mergeCell ref="S15:U15"/>
    <mergeCell ref="V15:X15"/>
    <mergeCell ref="AN20:AP20"/>
    <mergeCell ref="AQ20:AS20"/>
    <mergeCell ref="A21:F21"/>
    <mergeCell ref="G21:I21"/>
    <mergeCell ref="J21:L21"/>
    <mergeCell ref="M21:O21"/>
    <mergeCell ref="P21:R21"/>
    <mergeCell ref="AK21:AM21"/>
    <mergeCell ref="AN21:AP21"/>
    <mergeCell ref="AQ21:AS21"/>
    <mergeCell ref="Y21:AA21"/>
    <mergeCell ref="AB21:AD21"/>
    <mergeCell ref="AE21:AG21"/>
    <mergeCell ref="AH21:AJ21"/>
    <mergeCell ref="A20:F20"/>
    <mergeCell ref="G20:I20"/>
    <mergeCell ref="J20:L20"/>
    <mergeCell ref="M20:O20"/>
    <mergeCell ref="P20:R20"/>
    <mergeCell ref="S20:U20"/>
    <mergeCell ref="V20:X20"/>
    <mergeCell ref="Y20:AA20"/>
    <mergeCell ref="AB20:AD20"/>
    <mergeCell ref="M22:O22"/>
    <mergeCell ref="P22:R22"/>
    <mergeCell ref="S22:U22"/>
    <mergeCell ref="V22:X22"/>
    <mergeCell ref="S21:U21"/>
    <mergeCell ref="V21:X21"/>
    <mergeCell ref="AE20:AG20"/>
    <mergeCell ref="AH20:AJ20"/>
    <mergeCell ref="AK20:AM20"/>
    <mergeCell ref="AQ22:AS22"/>
    <mergeCell ref="A23:F23"/>
    <mergeCell ref="G23:I23"/>
    <mergeCell ref="J23:L23"/>
    <mergeCell ref="M23:O23"/>
    <mergeCell ref="P23:R23"/>
    <mergeCell ref="S23:U23"/>
    <mergeCell ref="V23:X23"/>
    <mergeCell ref="Y23:AA23"/>
    <mergeCell ref="AB23:AD23"/>
    <mergeCell ref="Y22:AA22"/>
    <mergeCell ref="AB22:AD22"/>
    <mergeCell ref="AE22:AG22"/>
    <mergeCell ref="AH22:AJ22"/>
    <mergeCell ref="AK22:AM22"/>
    <mergeCell ref="AN22:AP22"/>
    <mergeCell ref="AE23:AG23"/>
    <mergeCell ref="AH23:AJ23"/>
    <mergeCell ref="AK23:AM23"/>
    <mergeCell ref="AN23:AP23"/>
    <mergeCell ref="AQ23:AS23"/>
    <mergeCell ref="A22:F22"/>
    <mergeCell ref="G22:I22"/>
    <mergeCell ref="J22:L22"/>
    <mergeCell ref="A24:F24"/>
    <mergeCell ref="G24:I24"/>
    <mergeCell ref="J24:L24"/>
    <mergeCell ref="M24:O24"/>
    <mergeCell ref="P24:R24"/>
    <mergeCell ref="AK24:AM24"/>
    <mergeCell ref="AN24:AP24"/>
    <mergeCell ref="AQ24:AS24"/>
    <mergeCell ref="A25:F25"/>
    <mergeCell ref="G25:I25"/>
    <mergeCell ref="J25:L25"/>
    <mergeCell ref="M25:O25"/>
    <mergeCell ref="P25:R25"/>
    <mergeCell ref="S25:U25"/>
    <mergeCell ref="V25:X25"/>
    <mergeCell ref="S24:U24"/>
    <mergeCell ref="V24:X24"/>
    <mergeCell ref="Y24:AA24"/>
    <mergeCell ref="AB24:AD24"/>
    <mergeCell ref="AE24:AG24"/>
    <mergeCell ref="AH24:AJ24"/>
    <mergeCell ref="AE26:AG26"/>
    <mergeCell ref="AH26:AJ26"/>
    <mergeCell ref="AK26:AM26"/>
    <mergeCell ref="AN26:AP26"/>
    <mergeCell ref="AQ26:AS26"/>
    <mergeCell ref="AQ25:AS25"/>
    <mergeCell ref="A26:F26"/>
    <mergeCell ref="G26:I26"/>
    <mergeCell ref="J26:L26"/>
    <mergeCell ref="M26:O26"/>
    <mergeCell ref="P26:R26"/>
    <mergeCell ref="S26:U26"/>
    <mergeCell ref="V26:X26"/>
    <mergeCell ref="Y26:AA26"/>
    <mergeCell ref="AB26:AD26"/>
    <mergeCell ref="Y25:AA25"/>
    <mergeCell ref="AB25:AD25"/>
    <mergeCell ref="AE25:AG25"/>
    <mergeCell ref="AH25:AJ25"/>
    <mergeCell ref="AK25:AM25"/>
    <mergeCell ref="AN25:AP25"/>
  </mergeCells>
  <phoneticPr fontId="18"/>
  <pageMargins left="0.23622047244094491" right="0.23622047244094491" top="0.94488188976377963" bottom="0.74803149606299213" header="0.31496062992125984" footer="0.31496062992125984"/>
  <pageSetup paperSize="8" scale="81"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S51"/>
  <sheetViews>
    <sheetView zoomScaleNormal="100" workbookViewId="0">
      <pane xSplit="6" topLeftCell="X1" activePane="topRight" state="frozen"/>
      <selection pane="topRight" activeCell="AV12" sqref="AV12"/>
    </sheetView>
  </sheetViews>
  <sheetFormatPr defaultColWidth="9" defaultRowHeight="13.2" x14ac:dyDescent="0.2"/>
  <cols>
    <col min="1" max="14" width="5.6640625" customWidth="1"/>
    <col min="15" max="17" width="5.77734375" customWidth="1"/>
    <col min="18" max="45" width="5.6640625" customWidth="1"/>
  </cols>
  <sheetData>
    <row r="1" spans="1:45" x14ac:dyDescent="0.2">
      <c r="A1" t="s">
        <v>0</v>
      </c>
    </row>
    <row r="3" spans="1:45" x14ac:dyDescent="0.2">
      <c r="A3" t="s">
        <v>45</v>
      </c>
    </row>
    <row r="4" spans="1:45" x14ac:dyDescent="0.2">
      <c r="A4" s="16" t="s">
        <v>1</v>
      </c>
      <c r="B4" s="17"/>
      <c r="C4" s="17"/>
      <c r="D4" s="17"/>
      <c r="E4" s="17"/>
      <c r="F4" s="17"/>
      <c r="G4" s="16" t="s">
        <v>152</v>
      </c>
      <c r="H4" s="17"/>
      <c r="I4" s="18"/>
      <c r="J4" s="16" t="s">
        <v>153</v>
      </c>
      <c r="K4" s="17"/>
      <c r="L4" s="18"/>
      <c r="M4" s="16" t="s">
        <v>154</v>
      </c>
      <c r="N4" s="17"/>
      <c r="O4" s="18"/>
      <c r="P4" s="16" t="s">
        <v>155</v>
      </c>
      <c r="Q4" s="17"/>
      <c r="R4" s="18"/>
      <c r="S4" s="16" t="s">
        <v>156</v>
      </c>
      <c r="T4" s="17"/>
      <c r="U4" s="18"/>
      <c r="V4" s="16" t="s">
        <v>157</v>
      </c>
      <c r="W4" s="17"/>
      <c r="X4" s="18"/>
      <c r="Y4" s="16" t="s">
        <v>158</v>
      </c>
      <c r="Z4" s="17"/>
      <c r="AA4" s="18"/>
      <c r="AB4" s="16" t="s">
        <v>159</v>
      </c>
      <c r="AC4" s="17"/>
      <c r="AD4" s="18"/>
      <c r="AE4" s="16" t="s">
        <v>160</v>
      </c>
      <c r="AF4" s="17"/>
      <c r="AG4" s="18"/>
      <c r="AH4" s="16" t="s">
        <v>161</v>
      </c>
      <c r="AI4" s="17"/>
      <c r="AJ4" s="18"/>
      <c r="AK4" s="16" t="s">
        <v>162</v>
      </c>
      <c r="AL4" s="17"/>
      <c r="AM4" s="18"/>
      <c r="AN4" s="16" t="s">
        <v>163</v>
      </c>
      <c r="AO4" s="17"/>
      <c r="AP4" s="18"/>
      <c r="AQ4" s="19" t="s">
        <v>164</v>
      </c>
      <c r="AR4" s="20"/>
      <c r="AS4" s="20"/>
    </row>
    <row r="5" spans="1:45" x14ac:dyDescent="0.2">
      <c r="A5" s="12" t="s">
        <v>58</v>
      </c>
      <c r="B5" s="13"/>
      <c r="C5" s="13"/>
      <c r="D5" s="13"/>
      <c r="E5" s="13"/>
      <c r="F5" s="13"/>
      <c r="G5" s="34">
        <v>29</v>
      </c>
      <c r="H5" s="35"/>
      <c r="I5" s="36"/>
      <c r="J5" s="34">
        <v>29</v>
      </c>
      <c r="K5" s="35"/>
      <c r="L5" s="36"/>
      <c r="M5" s="34">
        <v>28</v>
      </c>
      <c r="N5" s="35"/>
      <c r="O5" s="36"/>
      <c r="P5" s="34">
        <v>28</v>
      </c>
      <c r="Q5" s="35"/>
      <c r="R5" s="36"/>
      <c r="S5" s="34">
        <v>28</v>
      </c>
      <c r="T5" s="35"/>
      <c r="U5" s="36"/>
      <c r="V5" s="34">
        <v>28</v>
      </c>
      <c r="W5" s="35"/>
      <c r="X5" s="35"/>
      <c r="Y5" s="34">
        <v>28</v>
      </c>
      <c r="Z5" s="35"/>
      <c r="AA5" s="35"/>
      <c r="AB5" s="34">
        <v>28</v>
      </c>
      <c r="AC5" s="35"/>
      <c r="AD5" s="35"/>
      <c r="AE5" s="34">
        <v>28</v>
      </c>
      <c r="AF5" s="35"/>
      <c r="AG5" s="35"/>
      <c r="AH5" s="34">
        <v>28</v>
      </c>
      <c r="AI5" s="35"/>
      <c r="AJ5" s="36"/>
      <c r="AK5" s="34">
        <v>28</v>
      </c>
      <c r="AL5" s="35"/>
      <c r="AM5" s="36"/>
      <c r="AN5" s="34">
        <v>28</v>
      </c>
      <c r="AO5" s="35"/>
      <c r="AP5" s="36"/>
      <c r="AQ5" s="40" t="s">
        <v>141</v>
      </c>
      <c r="AR5" s="35"/>
      <c r="AS5" s="36"/>
    </row>
    <row r="6" spans="1:45" x14ac:dyDescent="0.2">
      <c r="A6" s="12" t="s">
        <v>57</v>
      </c>
      <c r="B6" s="13"/>
      <c r="C6" s="13"/>
      <c r="D6" s="13"/>
      <c r="E6" s="13"/>
      <c r="F6" s="13"/>
      <c r="G6" s="26">
        <v>4177</v>
      </c>
      <c r="H6" s="27"/>
      <c r="I6" s="28"/>
      <c r="J6" s="26">
        <v>4407</v>
      </c>
      <c r="K6" s="27"/>
      <c r="L6" s="28"/>
      <c r="M6" s="26">
        <v>4342</v>
      </c>
      <c r="N6" s="27"/>
      <c r="O6" s="28"/>
      <c r="P6" s="26">
        <v>4310</v>
      </c>
      <c r="Q6" s="27"/>
      <c r="R6" s="28"/>
      <c r="S6" s="26">
        <v>4288</v>
      </c>
      <c r="T6" s="27"/>
      <c r="U6" s="28"/>
      <c r="V6" s="26">
        <v>4276</v>
      </c>
      <c r="W6" s="27"/>
      <c r="X6" s="27"/>
      <c r="Y6" s="26">
        <v>4245</v>
      </c>
      <c r="Z6" s="27"/>
      <c r="AA6" s="27"/>
      <c r="AB6" s="26">
        <v>4223</v>
      </c>
      <c r="AC6" s="27"/>
      <c r="AD6" s="27"/>
      <c r="AE6" s="26">
        <v>4196</v>
      </c>
      <c r="AF6" s="27"/>
      <c r="AG6" s="27"/>
      <c r="AH6" s="26">
        <v>4222</v>
      </c>
      <c r="AI6" s="27"/>
      <c r="AJ6" s="28"/>
      <c r="AK6" s="26">
        <v>4257</v>
      </c>
      <c r="AL6" s="27"/>
      <c r="AM6" s="28"/>
      <c r="AN6" s="26">
        <v>4254</v>
      </c>
      <c r="AO6" s="27"/>
      <c r="AP6" s="28"/>
      <c r="AQ6" s="41" t="s">
        <v>141</v>
      </c>
      <c r="AR6" s="27"/>
      <c r="AS6" s="28"/>
    </row>
    <row r="7" spans="1:45" x14ac:dyDescent="0.2">
      <c r="A7" s="12" t="s">
        <v>59</v>
      </c>
      <c r="B7" s="13"/>
      <c r="C7" s="13"/>
      <c r="D7" s="13"/>
      <c r="E7" s="13"/>
      <c r="F7" s="13"/>
      <c r="G7" s="26">
        <v>205</v>
      </c>
      <c r="H7" s="27"/>
      <c r="I7" s="28"/>
      <c r="J7" s="26">
        <v>205</v>
      </c>
      <c r="K7" s="27"/>
      <c r="L7" s="28"/>
      <c r="M7" s="26">
        <v>199</v>
      </c>
      <c r="N7" s="27"/>
      <c r="O7" s="28"/>
      <c r="P7" s="26">
        <v>198</v>
      </c>
      <c r="Q7" s="27"/>
      <c r="R7" s="28"/>
      <c r="S7" s="26">
        <v>199</v>
      </c>
      <c r="T7" s="27"/>
      <c r="U7" s="28"/>
      <c r="V7" s="26">
        <v>199</v>
      </c>
      <c r="W7" s="27"/>
      <c r="X7" s="27"/>
      <c r="Y7" s="26">
        <v>199</v>
      </c>
      <c r="Z7" s="27"/>
      <c r="AA7" s="27"/>
      <c r="AB7" s="26">
        <v>199</v>
      </c>
      <c r="AC7" s="27"/>
      <c r="AD7" s="27"/>
      <c r="AE7" s="26">
        <v>199</v>
      </c>
      <c r="AF7" s="27"/>
      <c r="AG7" s="27"/>
      <c r="AH7" s="26">
        <v>206</v>
      </c>
      <c r="AI7" s="27"/>
      <c r="AJ7" s="28"/>
      <c r="AK7" s="26">
        <v>201</v>
      </c>
      <c r="AL7" s="27"/>
      <c r="AM7" s="28"/>
      <c r="AN7" s="26">
        <v>199</v>
      </c>
      <c r="AO7" s="27"/>
      <c r="AP7" s="28"/>
      <c r="AQ7" s="41" t="s">
        <v>141</v>
      </c>
      <c r="AR7" s="27"/>
      <c r="AS7" s="28"/>
    </row>
    <row r="8" spans="1:45" x14ac:dyDescent="0.2">
      <c r="A8" s="12" t="s">
        <v>60</v>
      </c>
      <c r="B8" s="13"/>
      <c r="C8" s="13"/>
      <c r="D8" s="13"/>
      <c r="E8" s="13"/>
      <c r="F8" s="13"/>
      <c r="G8" s="26">
        <v>3972</v>
      </c>
      <c r="H8" s="27"/>
      <c r="I8" s="28"/>
      <c r="J8" s="26">
        <v>4202</v>
      </c>
      <c r="K8" s="27"/>
      <c r="L8" s="28"/>
      <c r="M8" s="26">
        <v>4143</v>
      </c>
      <c r="N8" s="27"/>
      <c r="O8" s="28"/>
      <c r="P8" s="26">
        <v>4112</v>
      </c>
      <c r="Q8" s="27"/>
      <c r="R8" s="28"/>
      <c r="S8" s="26">
        <v>4089</v>
      </c>
      <c r="T8" s="27"/>
      <c r="U8" s="28"/>
      <c r="V8" s="26">
        <v>4077</v>
      </c>
      <c r="W8" s="27"/>
      <c r="X8" s="27"/>
      <c r="Y8" s="26">
        <v>4046</v>
      </c>
      <c r="Z8" s="27"/>
      <c r="AA8" s="27"/>
      <c r="AB8" s="26">
        <v>4024</v>
      </c>
      <c r="AC8" s="27"/>
      <c r="AD8" s="27"/>
      <c r="AE8" s="26">
        <v>3997</v>
      </c>
      <c r="AF8" s="27"/>
      <c r="AG8" s="27"/>
      <c r="AH8" s="26">
        <v>4016</v>
      </c>
      <c r="AI8" s="27"/>
      <c r="AJ8" s="28"/>
      <c r="AK8" s="26">
        <v>4056</v>
      </c>
      <c r="AL8" s="27"/>
      <c r="AM8" s="28"/>
      <c r="AN8" s="26">
        <v>4055</v>
      </c>
      <c r="AO8" s="27"/>
      <c r="AP8" s="28"/>
      <c r="AQ8" s="41" t="s">
        <v>141</v>
      </c>
      <c r="AR8" s="27"/>
      <c r="AS8" s="28"/>
    </row>
    <row r="9" spans="1:45" x14ac:dyDescent="0.2">
      <c r="A9" s="12" t="s">
        <v>61</v>
      </c>
      <c r="B9" s="13"/>
      <c r="C9" s="13"/>
      <c r="D9" s="13"/>
      <c r="E9" s="13"/>
      <c r="F9" s="13"/>
      <c r="G9" s="26">
        <v>1669</v>
      </c>
      <c r="H9" s="27"/>
      <c r="I9" s="28"/>
      <c r="J9" s="26">
        <v>1754</v>
      </c>
      <c r="K9" s="27"/>
      <c r="L9" s="28"/>
      <c r="M9" s="26">
        <v>1759</v>
      </c>
      <c r="N9" s="27"/>
      <c r="O9" s="28"/>
      <c r="P9" s="26">
        <v>1714</v>
      </c>
      <c r="Q9" s="27"/>
      <c r="R9" s="28"/>
      <c r="S9" s="26">
        <v>1686</v>
      </c>
      <c r="T9" s="27"/>
      <c r="U9" s="28"/>
      <c r="V9" s="26">
        <v>1670</v>
      </c>
      <c r="W9" s="27"/>
      <c r="X9" s="27"/>
      <c r="Y9" s="26">
        <v>1655</v>
      </c>
      <c r="Z9" s="27"/>
      <c r="AA9" s="27"/>
      <c r="AB9" s="26">
        <v>1661</v>
      </c>
      <c r="AC9" s="27"/>
      <c r="AD9" s="27"/>
      <c r="AE9" s="26">
        <v>1649</v>
      </c>
      <c r="AF9" s="27"/>
      <c r="AG9" s="27"/>
      <c r="AH9" s="26">
        <v>1646</v>
      </c>
      <c r="AI9" s="27"/>
      <c r="AJ9" s="28"/>
      <c r="AK9" s="26">
        <v>1639</v>
      </c>
      <c r="AL9" s="27"/>
      <c r="AM9" s="28"/>
      <c r="AN9" s="26">
        <v>1607</v>
      </c>
      <c r="AO9" s="27"/>
      <c r="AP9" s="28"/>
      <c r="AQ9" s="41" t="s">
        <v>141</v>
      </c>
      <c r="AR9" s="27"/>
      <c r="AS9" s="28"/>
    </row>
    <row r="10" spans="1:45" x14ac:dyDescent="0.2">
      <c r="A10" s="12" t="s">
        <v>62</v>
      </c>
      <c r="B10" s="13"/>
      <c r="C10" s="13"/>
      <c r="D10" s="13"/>
      <c r="E10" s="13"/>
      <c r="F10" s="13"/>
      <c r="G10" s="26">
        <v>78431</v>
      </c>
      <c r="H10" s="27"/>
      <c r="I10" s="28"/>
      <c r="J10" s="26">
        <v>78462</v>
      </c>
      <c r="K10" s="27"/>
      <c r="L10" s="28"/>
      <c r="M10" s="26">
        <v>78628</v>
      </c>
      <c r="N10" s="27"/>
      <c r="O10" s="28"/>
      <c r="P10" s="26">
        <v>78691</v>
      </c>
      <c r="Q10" s="27"/>
      <c r="R10" s="28"/>
      <c r="S10" s="26">
        <v>78662</v>
      </c>
      <c r="T10" s="27"/>
      <c r="U10" s="28"/>
      <c r="V10" s="26">
        <v>78957</v>
      </c>
      <c r="W10" s="27"/>
      <c r="X10" s="27"/>
      <c r="Y10" s="26">
        <v>79170</v>
      </c>
      <c r="Z10" s="27"/>
      <c r="AA10" s="27"/>
      <c r="AB10" s="26">
        <v>79359</v>
      </c>
      <c r="AC10" s="27"/>
      <c r="AD10" s="27"/>
      <c r="AE10" s="26">
        <v>79463</v>
      </c>
      <c r="AF10" s="27"/>
      <c r="AG10" s="27"/>
      <c r="AH10" s="26">
        <v>79536</v>
      </c>
      <c r="AI10" s="27"/>
      <c r="AJ10" s="28"/>
      <c r="AK10" s="26">
        <v>79612</v>
      </c>
      <c r="AL10" s="27"/>
      <c r="AM10" s="28"/>
      <c r="AN10" s="26">
        <v>79737</v>
      </c>
      <c r="AO10" s="27"/>
      <c r="AP10" s="28"/>
      <c r="AQ10" s="41" t="s">
        <v>141</v>
      </c>
      <c r="AR10" s="27"/>
      <c r="AS10" s="28"/>
    </row>
    <row r="11" spans="1:45" x14ac:dyDescent="0.2">
      <c r="A11" s="12" t="s">
        <v>63</v>
      </c>
      <c r="B11" s="13"/>
      <c r="C11" s="13"/>
      <c r="D11" s="13"/>
      <c r="E11" s="13"/>
      <c r="F11" s="13"/>
      <c r="G11" s="26">
        <v>14839</v>
      </c>
      <c r="H11" s="27"/>
      <c r="I11" s="28"/>
      <c r="J11" s="26">
        <v>15664</v>
      </c>
      <c r="K11" s="27"/>
      <c r="L11" s="28"/>
      <c r="M11" s="26">
        <v>15568</v>
      </c>
      <c r="N11" s="27"/>
      <c r="O11" s="28"/>
      <c r="P11" s="26">
        <v>15055</v>
      </c>
      <c r="Q11" s="27"/>
      <c r="R11" s="28"/>
      <c r="S11" s="26">
        <v>15728</v>
      </c>
      <c r="T11" s="27"/>
      <c r="U11" s="28"/>
      <c r="V11" s="26">
        <v>16350</v>
      </c>
      <c r="W11" s="27"/>
      <c r="X11" s="27"/>
      <c r="Y11" s="26">
        <v>16623</v>
      </c>
      <c r="Z11" s="27"/>
      <c r="AA11" s="27"/>
      <c r="AB11" s="26">
        <v>16085</v>
      </c>
      <c r="AC11" s="27"/>
      <c r="AD11" s="27"/>
      <c r="AE11" s="26">
        <v>15645</v>
      </c>
      <c r="AF11" s="27"/>
      <c r="AG11" s="27"/>
      <c r="AH11" s="26">
        <v>15276</v>
      </c>
      <c r="AI11" s="27"/>
      <c r="AJ11" s="28"/>
      <c r="AK11" s="26">
        <v>15139</v>
      </c>
      <c r="AL11" s="27"/>
      <c r="AM11" s="28"/>
      <c r="AN11" s="26">
        <v>15757</v>
      </c>
      <c r="AO11" s="27"/>
      <c r="AP11" s="28"/>
      <c r="AQ11" s="41" t="s">
        <v>141</v>
      </c>
      <c r="AR11" s="27"/>
      <c r="AS11" s="28"/>
    </row>
    <row r="12" spans="1:45" x14ac:dyDescent="0.2">
      <c r="A12" s="12" t="s">
        <v>64</v>
      </c>
      <c r="B12" s="13"/>
      <c r="C12" s="13"/>
      <c r="D12" s="13"/>
      <c r="E12" s="13"/>
      <c r="F12" s="13"/>
      <c r="G12" s="42">
        <v>4448140</v>
      </c>
      <c r="H12" s="43"/>
      <c r="I12" s="44"/>
      <c r="J12" s="42">
        <v>4003787</v>
      </c>
      <c r="K12" s="43"/>
      <c r="L12" s="44"/>
      <c r="M12" s="42">
        <v>4846588</v>
      </c>
      <c r="N12" s="43"/>
      <c r="O12" s="44"/>
      <c r="P12" s="42">
        <v>4650253</v>
      </c>
      <c r="Q12" s="43"/>
      <c r="R12" s="44"/>
      <c r="S12" s="42">
        <v>3668532</v>
      </c>
      <c r="T12" s="43"/>
      <c r="U12" s="44"/>
      <c r="V12" s="42">
        <v>3253877</v>
      </c>
      <c r="W12" s="43"/>
      <c r="X12" s="43"/>
      <c r="Y12" s="42">
        <v>3365314</v>
      </c>
      <c r="Z12" s="43"/>
      <c r="AA12" s="43"/>
      <c r="AB12" s="42">
        <v>4747999</v>
      </c>
      <c r="AC12" s="43"/>
      <c r="AD12" s="43"/>
      <c r="AE12" s="42">
        <v>4086347</v>
      </c>
      <c r="AF12" s="43"/>
      <c r="AG12" s="43"/>
      <c r="AH12" s="42">
        <v>3879086</v>
      </c>
      <c r="AI12" s="43"/>
      <c r="AJ12" s="44"/>
      <c r="AK12" s="42">
        <v>3708231</v>
      </c>
      <c r="AL12" s="43"/>
      <c r="AM12" s="44"/>
      <c r="AN12" s="42">
        <v>3965085</v>
      </c>
      <c r="AO12" s="43"/>
      <c r="AP12" s="44"/>
      <c r="AQ12" s="71">
        <f>SUM(G12:AP12)</f>
        <v>48623239</v>
      </c>
      <c r="AR12" s="43"/>
      <c r="AS12" s="44"/>
    </row>
    <row r="13" spans="1:45" x14ac:dyDescent="0.2">
      <c r="A13" s="12" t="s">
        <v>126</v>
      </c>
      <c r="B13" s="13"/>
      <c r="C13" s="13"/>
      <c r="D13" s="13"/>
      <c r="E13" s="13"/>
      <c r="F13" s="13"/>
      <c r="G13" s="42">
        <v>4141523</v>
      </c>
      <c r="H13" s="43"/>
      <c r="I13" s="44"/>
      <c r="J13" s="42">
        <v>3684292</v>
      </c>
      <c r="K13" s="43"/>
      <c r="L13" s="44"/>
      <c r="M13" s="42">
        <v>4473492</v>
      </c>
      <c r="N13" s="43"/>
      <c r="O13" s="44"/>
      <c r="P13" s="42">
        <v>4366552</v>
      </c>
      <c r="Q13" s="43"/>
      <c r="R13" s="44"/>
      <c r="S13" s="42">
        <v>3323020</v>
      </c>
      <c r="T13" s="43"/>
      <c r="U13" s="44"/>
      <c r="V13" s="42">
        <v>2967605</v>
      </c>
      <c r="W13" s="43"/>
      <c r="X13" s="43"/>
      <c r="Y13" s="42">
        <v>3150085</v>
      </c>
      <c r="Z13" s="43"/>
      <c r="AA13" s="43"/>
      <c r="AB13" s="42">
        <v>4480235</v>
      </c>
      <c r="AC13" s="43"/>
      <c r="AD13" s="43"/>
      <c r="AE13" s="42">
        <v>3782660</v>
      </c>
      <c r="AF13" s="43"/>
      <c r="AG13" s="43"/>
      <c r="AH13" s="42">
        <v>3603930</v>
      </c>
      <c r="AI13" s="43"/>
      <c r="AJ13" s="44"/>
      <c r="AK13" s="42">
        <v>3421631</v>
      </c>
      <c r="AL13" s="43"/>
      <c r="AM13" s="44"/>
      <c r="AN13" s="42">
        <v>3593463</v>
      </c>
      <c r="AO13" s="43"/>
      <c r="AP13" s="44"/>
      <c r="AQ13" s="71">
        <f>SUM(G13:AP13)</f>
        <v>44988488</v>
      </c>
      <c r="AR13" s="43"/>
      <c r="AS13" s="44"/>
    </row>
    <row r="14" spans="1:45" x14ac:dyDescent="0.2">
      <c r="A14" s="12" t="s">
        <v>127</v>
      </c>
      <c r="B14" s="13"/>
      <c r="C14" s="13"/>
      <c r="D14" s="13"/>
      <c r="E14" s="13"/>
      <c r="F14" s="13"/>
      <c r="G14" s="42">
        <v>306617</v>
      </c>
      <c r="H14" s="43"/>
      <c r="I14" s="44"/>
      <c r="J14" s="42">
        <v>319495</v>
      </c>
      <c r="K14" s="43"/>
      <c r="L14" s="44"/>
      <c r="M14" s="42">
        <v>373096</v>
      </c>
      <c r="N14" s="43"/>
      <c r="O14" s="44"/>
      <c r="P14" s="42">
        <v>283701</v>
      </c>
      <c r="Q14" s="43"/>
      <c r="R14" s="44"/>
      <c r="S14" s="42">
        <v>345512</v>
      </c>
      <c r="T14" s="43"/>
      <c r="U14" s="44"/>
      <c r="V14" s="42">
        <v>286272</v>
      </c>
      <c r="W14" s="43"/>
      <c r="X14" s="43"/>
      <c r="Y14" s="42">
        <v>215229</v>
      </c>
      <c r="Z14" s="43"/>
      <c r="AA14" s="43"/>
      <c r="AB14" s="42">
        <v>267764</v>
      </c>
      <c r="AC14" s="43"/>
      <c r="AD14" s="43"/>
      <c r="AE14" s="42">
        <v>303687</v>
      </c>
      <c r="AF14" s="43"/>
      <c r="AG14" s="43"/>
      <c r="AH14" s="42">
        <v>275156</v>
      </c>
      <c r="AI14" s="43"/>
      <c r="AJ14" s="44"/>
      <c r="AK14" s="42">
        <v>286600</v>
      </c>
      <c r="AL14" s="43"/>
      <c r="AM14" s="44"/>
      <c r="AN14" s="42">
        <v>371622</v>
      </c>
      <c r="AO14" s="43"/>
      <c r="AP14" s="44"/>
      <c r="AQ14" s="71">
        <f>SUM(G14:AP14)</f>
        <v>3634751</v>
      </c>
      <c r="AR14" s="43"/>
      <c r="AS14" s="44"/>
    </row>
    <row r="15" spans="1:45" x14ac:dyDescent="0.2">
      <c r="A15" s="12" t="s">
        <v>67</v>
      </c>
      <c r="B15" s="13"/>
      <c r="C15" s="13"/>
      <c r="D15" s="13"/>
      <c r="E15" s="13"/>
      <c r="F15" s="13"/>
      <c r="G15" s="62">
        <f>G13/G12</f>
        <v>0.93106849154927673</v>
      </c>
      <c r="H15" s="63"/>
      <c r="I15" s="64"/>
      <c r="J15" s="62">
        <f>J13/J12</f>
        <v>0.92020179894684706</v>
      </c>
      <c r="K15" s="63"/>
      <c r="L15" s="64"/>
      <c r="M15" s="62">
        <f>M13/M12</f>
        <v>0.92301883304295718</v>
      </c>
      <c r="N15" s="63"/>
      <c r="O15" s="64"/>
      <c r="P15" s="62">
        <f>P13/P12</f>
        <v>0.93899235159893446</v>
      </c>
      <c r="Q15" s="63"/>
      <c r="R15" s="64"/>
      <c r="S15" s="62">
        <f>S13/S12</f>
        <v>0.90581736781906219</v>
      </c>
      <c r="T15" s="63"/>
      <c r="U15" s="64"/>
      <c r="V15" s="62">
        <f>V13/V12</f>
        <v>0.91202125956205471</v>
      </c>
      <c r="W15" s="63"/>
      <c r="X15" s="63"/>
      <c r="Y15" s="62">
        <f>Y13/Y12</f>
        <v>0.93604489803923197</v>
      </c>
      <c r="Z15" s="63"/>
      <c r="AA15" s="63"/>
      <c r="AB15" s="62">
        <f>AB13/AB12</f>
        <v>0.9436048743902431</v>
      </c>
      <c r="AC15" s="63"/>
      <c r="AD15" s="63"/>
      <c r="AE15" s="62">
        <f>AE13/AE12</f>
        <v>0.92568252280092711</v>
      </c>
      <c r="AF15" s="63"/>
      <c r="AG15" s="63"/>
      <c r="AH15" s="62">
        <f>AH13/AH12</f>
        <v>0.92906679563175454</v>
      </c>
      <c r="AI15" s="63"/>
      <c r="AJ15" s="64"/>
      <c r="AK15" s="62">
        <f>AK13/AK12</f>
        <v>0.92271247395321376</v>
      </c>
      <c r="AL15" s="63"/>
      <c r="AM15" s="64"/>
      <c r="AN15" s="62">
        <f>AN13/AN12</f>
        <v>0.90627641021567007</v>
      </c>
      <c r="AO15" s="63"/>
      <c r="AP15" s="64"/>
      <c r="AQ15" s="70">
        <f>AQ13/AQ12</f>
        <v>0.92524662949747138</v>
      </c>
      <c r="AR15" s="63"/>
      <c r="AS15" s="64"/>
    </row>
    <row r="16" spans="1:45" x14ac:dyDescent="0.2">
      <c r="A16" t="s">
        <v>52</v>
      </c>
    </row>
    <row r="18" spans="1:45" x14ac:dyDescent="0.2">
      <c r="A18" t="s">
        <v>44</v>
      </c>
    </row>
    <row r="19" spans="1:45" x14ac:dyDescent="0.2">
      <c r="A19" s="16" t="s">
        <v>4</v>
      </c>
      <c r="B19" s="17"/>
      <c r="C19" s="17"/>
      <c r="D19" s="17"/>
      <c r="E19" s="17"/>
      <c r="F19" s="17"/>
      <c r="G19" s="16" t="s">
        <v>152</v>
      </c>
      <c r="H19" s="17"/>
      <c r="I19" s="18"/>
      <c r="J19" s="16" t="s">
        <v>153</v>
      </c>
      <c r="K19" s="17"/>
      <c r="L19" s="18"/>
      <c r="M19" s="16" t="s">
        <v>154</v>
      </c>
      <c r="N19" s="17"/>
      <c r="O19" s="18"/>
      <c r="P19" s="16" t="s">
        <v>155</v>
      </c>
      <c r="Q19" s="17"/>
      <c r="R19" s="18"/>
      <c r="S19" s="16" t="s">
        <v>156</v>
      </c>
      <c r="T19" s="17"/>
      <c r="U19" s="18"/>
      <c r="V19" s="16" t="s">
        <v>157</v>
      </c>
      <c r="W19" s="17"/>
      <c r="X19" s="18"/>
      <c r="Y19" s="16" t="s">
        <v>158</v>
      </c>
      <c r="Z19" s="17"/>
      <c r="AA19" s="18"/>
      <c r="AB19" s="16" t="s">
        <v>159</v>
      </c>
      <c r="AC19" s="17"/>
      <c r="AD19" s="18"/>
      <c r="AE19" s="16" t="s">
        <v>160</v>
      </c>
      <c r="AF19" s="17"/>
      <c r="AG19" s="18"/>
      <c r="AH19" s="16" t="s">
        <v>161</v>
      </c>
      <c r="AI19" s="17"/>
      <c r="AJ19" s="18"/>
      <c r="AK19" s="16" t="s">
        <v>162</v>
      </c>
      <c r="AL19" s="17"/>
      <c r="AM19" s="18"/>
      <c r="AN19" s="16" t="s">
        <v>163</v>
      </c>
      <c r="AO19" s="17"/>
      <c r="AP19" s="18"/>
      <c r="AQ19" s="19" t="s">
        <v>142</v>
      </c>
      <c r="AR19" s="20"/>
      <c r="AS19" s="20"/>
    </row>
    <row r="20" spans="1:45" x14ac:dyDescent="0.2">
      <c r="A20" s="12" t="s">
        <v>68</v>
      </c>
      <c r="B20" s="13"/>
      <c r="C20" s="13"/>
      <c r="D20" s="13"/>
      <c r="E20" s="13"/>
      <c r="F20" s="13"/>
      <c r="G20" s="21">
        <v>127606</v>
      </c>
      <c r="H20" s="22"/>
      <c r="I20" s="23"/>
      <c r="J20" s="21">
        <v>141766</v>
      </c>
      <c r="K20" s="22"/>
      <c r="L20" s="23"/>
      <c r="M20" s="21">
        <v>129458</v>
      </c>
      <c r="N20" s="22"/>
      <c r="O20" s="23"/>
      <c r="P20" s="21">
        <v>127989</v>
      </c>
      <c r="Q20" s="22"/>
      <c r="R20" s="23"/>
      <c r="S20" s="21">
        <v>130265</v>
      </c>
      <c r="T20" s="22"/>
      <c r="U20" s="23"/>
      <c r="V20" s="21">
        <v>129647</v>
      </c>
      <c r="W20" s="22"/>
      <c r="X20" s="23"/>
      <c r="Y20" s="21">
        <v>129665</v>
      </c>
      <c r="Z20" s="22"/>
      <c r="AA20" s="22"/>
      <c r="AB20" s="21">
        <v>135227</v>
      </c>
      <c r="AC20" s="22"/>
      <c r="AD20" s="22"/>
      <c r="AE20" s="21">
        <v>143842</v>
      </c>
      <c r="AF20" s="22"/>
      <c r="AG20" s="22"/>
      <c r="AH20" s="21">
        <v>147293</v>
      </c>
      <c r="AI20" s="22"/>
      <c r="AJ20" s="23"/>
      <c r="AK20" s="21">
        <v>151429</v>
      </c>
      <c r="AL20" s="22"/>
      <c r="AM20" s="23"/>
      <c r="AN20" s="21">
        <v>144326</v>
      </c>
      <c r="AO20" s="22"/>
      <c r="AP20" s="23"/>
      <c r="AQ20" s="68">
        <f>AN20/会員主要指標平成27年度!AN20</f>
        <v>1.095736281089617</v>
      </c>
      <c r="AR20" s="69"/>
      <c r="AS20" s="69"/>
    </row>
    <row r="21" spans="1:45" x14ac:dyDescent="0.2">
      <c r="A21" s="24" t="s">
        <v>69</v>
      </c>
      <c r="B21" s="25"/>
      <c r="C21" s="25"/>
      <c r="D21" s="25"/>
      <c r="E21" s="25"/>
      <c r="F21" s="25"/>
      <c r="G21" s="21">
        <v>-392</v>
      </c>
      <c r="H21" s="22"/>
      <c r="I21" s="23"/>
      <c r="J21" s="21">
        <v>-1468</v>
      </c>
      <c r="K21" s="22"/>
      <c r="L21" s="23"/>
      <c r="M21" s="21">
        <v>363</v>
      </c>
      <c r="N21" s="22"/>
      <c r="O21" s="23"/>
      <c r="P21" s="21">
        <v>481</v>
      </c>
      <c r="Q21" s="22"/>
      <c r="R21" s="23"/>
      <c r="S21" s="21">
        <v>390</v>
      </c>
      <c r="T21" s="22"/>
      <c r="U21" s="23"/>
      <c r="V21" s="21">
        <v>-359</v>
      </c>
      <c r="W21" s="22"/>
      <c r="X21" s="23"/>
      <c r="Y21" s="21">
        <v>1185</v>
      </c>
      <c r="Z21" s="22"/>
      <c r="AA21" s="22"/>
      <c r="AB21" s="21">
        <v>-577</v>
      </c>
      <c r="AC21" s="22"/>
      <c r="AD21" s="22"/>
      <c r="AE21" s="21">
        <v>-538</v>
      </c>
      <c r="AF21" s="22"/>
      <c r="AG21" s="22"/>
      <c r="AH21" s="21">
        <v>1560</v>
      </c>
      <c r="AI21" s="22"/>
      <c r="AJ21" s="23"/>
      <c r="AK21" s="21">
        <v>1130</v>
      </c>
      <c r="AL21" s="22"/>
      <c r="AM21" s="23"/>
      <c r="AN21" s="21">
        <v>-999</v>
      </c>
      <c r="AO21" s="22"/>
      <c r="AP21" s="23"/>
      <c r="AQ21" s="68">
        <f>AN21/会員主要指標平成27年度!AN21</f>
        <v>1.2758620689655173</v>
      </c>
      <c r="AR21" s="69"/>
      <c r="AS21" s="69"/>
    </row>
    <row r="22" spans="1:45" x14ac:dyDescent="0.2">
      <c r="A22" s="24" t="s">
        <v>70</v>
      </c>
      <c r="B22" s="25"/>
      <c r="C22" s="25"/>
      <c r="D22" s="25"/>
      <c r="E22" s="25"/>
      <c r="F22" s="25"/>
      <c r="G22" s="21">
        <v>8106</v>
      </c>
      <c r="H22" s="22"/>
      <c r="I22" s="23"/>
      <c r="J22" s="21">
        <v>8036</v>
      </c>
      <c r="K22" s="22"/>
      <c r="L22" s="23"/>
      <c r="M22" s="21">
        <v>8148</v>
      </c>
      <c r="N22" s="22"/>
      <c r="O22" s="23"/>
      <c r="P22" s="21">
        <v>8665</v>
      </c>
      <c r="Q22" s="22"/>
      <c r="R22" s="23"/>
      <c r="S22" s="21">
        <v>8095</v>
      </c>
      <c r="T22" s="22"/>
      <c r="U22" s="23"/>
      <c r="V22" s="21">
        <v>8525</v>
      </c>
      <c r="W22" s="22"/>
      <c r="X22" s="23"/>
      <c r="Y22" s="21">
        <v>9495</v>
      </c>
      <c r="Z22" s="22"/>
      <c r="AA22" s="22"/>
      <c r="AB22" s="21">
        <v>8675</v>
      </c>
      <c r="AC22" s="22"/>
      <c r="AD22" s="22"/>
      <c r="AE22" s="21">
        <v>8665</v>
      </c>
      <c r="AF22" s="22"/>
      <c r="AG22" s="22"/>
      <c r="AH22" s="21">
        <v>11118</v>
      </c>
      <c r="AI22" s="22"/>
      <c r="AJ22" s="23"/>
      <c r="AK22" s="21">
        <v>9479</v>
      </c>
      <c r="AL22" s="22"/>
      <c r="AM22" s="23"/>
      <c r="AN22" s="21">
        <v>8715</v>
      </c>
      <c r="AO22" s="22"/>
      <c r="AP22" s="23"/>
      <c r="AQ22" s="68">
        <f>AN22/会員主要指標平成27年度!AN22</f>
        <v>1.0269856233796841</v>
      </c>
      <c r="AR22" s="69"/>
      <c r="AS22" s="69"/>
    </row>
    <row r="23" spans="1:45" x14ac:dyDescent="0.2">
      <c r="A23" s="24" t="s">
        <v>71</v>
      </c>
      <c r="B23" s="25"/>
      <c r="C23" s="25"/>
      <c r="D23" s="25"/>
      <c r="E23" s="25"/>
      <c r="F23" s="25"/>
      <c r="G23" s="21">
        <v>341407</v>
      </c>
      <c r="H23" s="22"/>
      <c r="I23" s="23"/>
      <c r="J23" s="21">
        <v>339146</v>
      </c>
      <c r="K23" s="22"/>
      <c r="L23" s="23"/>
      <c r="M23" s="21">
        <v>330690</v>
      </c>
      <c r="N23" s="22"/>
      <c r="O23" s="23"/>
      <c r="P23" s="21">
        <v>340247</v>
      </c>
      <c r="Q23" s="22"/>
      <c r="R23" s="23"/>
      <c r="S23" s="21">
        <v>345745</v>
      </c>
      <c r="T23" s="22"/>
      <c r="U23" s="23"/>
      <c r="V23" s="21">
        <v>344557</v>
      </c>
      <c r="W23" s="22"/>
      <c r="X23" s="23"/>
      <c r="Y23" s="21">
        <v>346954</v>
      </c>
      <c r="Z23" s="22"/>
      <c r="AA23" s="22"/>
      <c r="AB23" s="21">
        <v>348864</v>
      </c>
      <c r="AC23" s="22"/>
      <c r="AD23" s="22"/>
      <c r="AE23" s="21">
        <v>352750</v>
      </c>
      <c r="AF23" s="22"/>
      <c r="AG23" s="22"/>
      <c r="AH23" s="21">
        <v>353431</v>
      </c>
      <c r="AI23" s="22"/>
      <c r="AJ23" s="23"/>
      <c r="AK23" s="21">
        <v>356984</v>
      </c>
      <c r="AL23" s="22"/>
      <c r="AM23" s="23"/>
      <c r="AN23" s="21">
        <v>359259</v>
      </c>
      <c r="AO23" s="22"/>
      <c r="AP23" s="23"/>
      <c r="AQ23" s="68">
        <f>AN23/会員主要指標平成27年度!AN23</f>
        <v>1.2505752327908799</v>
      </c>
      <c r="AR23" s="69"/>
      <c r="AS23" s="69"/>
    </row>
    <row r="24" spans="1:45" x14ac:dyDescent="0.2">
      <c r="A24" s="57" t="s">
        <v>72</v>
      </c>
      <c r="B24" s="58"/>
      <c r="C24" s="58"/>
      <c r="D24" s="58"/>
      <c r="E24" s="58"/>
      <c r="F24" s="58"/>
      <c r="G24" s="42">
        <v>707257</v>
      </c>
      <c r="H24" s="43"/>
      <c r="I24" s="44"/>
      <c r="J24" s="42">
        <v>772092</v>
      </c>
      <c r="K24" s="43"/>
      <c r="L24" s="44"/>
      <c r="M24" s="42">
        <v>754868</v>
      </c>
      <c r="N24" s="43"/>
      <c r="O24" s="44"/>
      <c r="P24" s="42">
        <v>768957</v>
      </c>
      <c r="Q24" s="43"/>
      <c r="R24" s="44"/>
      <c r="S24" s="42">
        <v>905241</v>
      </c>
      <c r="T24" s="43"/>
      <c r="U24" s="44"/>
      <c r="V24" s="42">
        <v>965502</v>
      </c>
      <c r="W24" s="43"/>
      <c r="X24" s="44"/>
      <c r="Y24" s="42">
        <v>940373</v>
      </c>
      <c r="Z24" s="43"/>
      <c r="AA24" s="43"/>
      <c r="AB24" s="42">
        <v>940446</v>
      </c>
      <c r="AC24" s="43"/>
      <c r="AD24" s="43"/>
      <c r="AE24" s="42">
        <v>913567</v>
      </c>
      <c r="AF24" s="43"/>
      <c r="AG24" s="43"/>
      <c r="AH24" s="42">
        <v>821347</v>
      </c>
      <c r="AI24" s="43"/>
      <c r="AJ24" s="44"/>
      <c r="AK24" s="42">
        <v>821350</v>
      </c>
      <c r="AL24" s="43"/>
      <c r="AM24" s="44"/>
      <c r="AN24" s="42">
        <v>883782</v>
      </c>
      <c r="AO24" s="43"/>
      <c r="AP24" s="44"/>
      <c r="AQ24" s="68">
        <f>AN24/会員主要指標平成27年度!AN24</f>
        <v>1.2481386284035703</v>
      </c>
      <c r="AR24" s="69"/>
      <c r="AS24" s="69"/>
    </row>
    <row r="25" spans="1:45" x14ac:dyDescent="0.2">
      <c r="A25" s="57" t="s">
        <v>75</v>
      </c>
      <c r="B25" s="58"/>
      <c r="C25" s="58"/>
      <c r="D25" s="58"/>
      <c r="E25" s="58"/>
      <c r="F25" s="58"/>
      <c r="G25" s="42">
        <v>644298</v>
      </c>
      <c r="H25" s="43"/>
      <c r="I25" s="44"/>
      <c r="J25" s="42">
        <v>699684</v>
      </c>
      <c r="K25" s="43"/>
      <c r="L25" s="44"/>
      <c r="M25" s="42">
        <v>680050</v>
      </c>
      <c r="N25" s="43"/>
      <c r="O25" s="44"/>
      <c r="P25" s="42">
        <v>708566</v>
      </c>
      <c r="Q25" s="43"/>
      <c r="R25" s="44"/>
      <c r="S25" s="42">
        <v>828287</v>
      </c>
      <c r="T25" s="43"/>
      <c r="U25" s="44"/>
      <c r="V25" s="42">
        <v>864944</v>
      </c>
      <c r="W25" s="43"/>
      <c r="X25" s="44"/>
      <c r="Y25" s="42">
        <v>852530</v>
      </c>
      <c r="Z25" s="43"/>
      <c r="AA25" s="43"/>
      <c r="AB25" s="42">
        <v>852392</v>
      </c>
      <c r="AC25" s="43"/>
      <c r="AD25" s="43"/>
      <c r="AE25" s="42">
        <v>840468</v>
      </c>
      <c r="AF25" s="43"/>
      <c r="AG25" s="43"/>
      <c r="AH25" s="42">
        <v>740946</v>
      </c>
      <c r="AI25" s="43"/>
      <c r="AJ25" s="44"/>
      <c r="AK25" s="42">
        <v>749046</v>
      </c>
      <c r="AL25" s="43"/>
      <c r="AM25" s="44"/>
      <c r="AN25" s="42">
        <v>792861</v>
      </c>
      <c r="AO25" s="43"/>
      <c r="AP25" s="44"/>
      <c r="AQ25" s="68">
        <f>AN25/会員主要指標平成27年度!AN25</f>
        <v>1.2258759282651819</v>
      </c>
      <c r="AR25" s="69"/>
      <c r="AS25" s="69"/>
    </row>
    <row r="26" spans="1:45" x14ac:dyDescent="0.2">
      <c r="A26" s="57" t="s">
        <v>76</v>
      </c>
      <c r="B26" s="58"/>
      <c r="C26" s="58"/>
      <c r="D26" s="58"/>
      <c r="E26" s="58"/>
      <c r="F26" s="58"/>
      <c r="G26" s="42">
        <v>62959</v>
      </c>
      <c r="H26" s="43"/>
      <c r="I26" s="44"/>
      <c r="J26" s="42">
        <v>72408</v>
      </c>
      <c r="K26" s="43"/>
      <c r="L26" s="44"/>
      <c r="M26" s="42">
        <v>74818</v>
      </c>
      <c r="N26" s="43"/>
      <c r="O26" s="44"/>
      <c r="P26" s="42">
        <v>60391</v>
      </c>
      <c r="Q26" s="43"/>
      <c r="R26" s="44"/>
      <c r="S26" s="42">
        <v>76954</v>
      </c>
      <c r="T26" s="43"/>
      <c r="U26" s="44"/>
      <c r="V26" s="42">
        <v>100558</v>
      </c>
      <c r="W26" s="43"/>
      <c r="X26" s="44"/>
      <c r="Y26" s="42">
        <v>87843</v>
      </c>
      <c r="Z26" s="43"/>
      <c r="AA26" s="43"/>
      <c r="AB26" s="42">
        <v>88054</v>
      </c>
      <c r="AC26" s="43"/>
      <c r="AD26" s="43"/>
      <c r="AE26" s="42">
        <v>73099</v>
      </c>
      <c r="AF26" s="43"/>
      <c r="AG26" s="43"/>
      <c r="AH26" s="42">
        <v>80401</v>
      </c>
      <c r="AI26" s="43"/>
      <c r="AJ26" s="44"/>
      <c r="AK26" s="42">
        <v>72304</v>
      </c>
      <c r="AL26" s="43"/>
      <c r="AM26" s="44"/>
      <c r="AN26" s="42">
        <v>90921</v>
      </c>
      <c r="AO26" s="43"/>
      <c r="AP26" s="44"/>
      <c r="AQ26" s="68">
        <f>AN26/会員主要指標平成27年度!AN26</f>
        <v>1.4829959712277154</v>
      </c>
      <c r="AR26" s="69"/>
      <c r="AS26" s="69"/>
    </row>
    <row r="27" spans="1:45" x14ac:dyDescent="0.2">
      <c r="A27" s="57" t="s">
        <v>73</v>
      </c>
      <c r="B27" s="58"/>
      <c r="C27" s="58"/>
      <c r="D27" s="58"/>
      <c r="E27" s="58"/>
      <c r="F27" s="58"/>
      <c r="G27" s="62">
        <f>G25/G24</f>
        <v>0.91098143956157385</v>
      </c>
      <c r="H27" s="63"/>
      <c r="I27" s="64"/>
      <c r="J27" s="62">
        <f>J25/J24</f>
        <v>0.90621842992803969</v>
      </c>
      <c r="K27" s="63"/>
      <c r="L27" s="64"/>
      <c r="M27" s="62">
        <f>M25/M24</f>
        <v>0.90088598271485876</v>
      </c>
      <c r="N27" s="63"/>
      <c r="O27" s="64"/>
      <c r="P27" s="62">
        <f>P25/P24</f>
        <v>0.92146374894825067</v>
      </c>
      <c r="Q27" s="63"/>
      <c r="R27" s="64"/>
      <c r="S27" s="62">
        <f>S25/S24</f>
        <v>0.91499059366511237</v>
      </c>
      <c r="T27" s="63"/>
      <c r="U27" s="64"/>
      <c r="V27" s="62">
        <f>V25/V24</f>
        <v>0.89584899875919466</v>
      </c>
      <c r="W27" s="63"/>
      <c r="X27" s="64"/>
      <c r="Y27" s="62">
        <f>Y25/Y24</f>
        <v>0.90658706704679948</v>
      </c>
      <c r="Z27" s="63"/>
      <c r="AA27" s="63"/>
      <c r="AB27" s="62">
        <f>AB25/AB24</f>
        <v>0.90636995638239726</v>
      </c>
      <c r="AC27" s="63"/>
      <c r="AD27" s="63"/>
      <c r="AE27" s="62">
        <f>AE25/AE24</f>
        <v>0.91998506951323766</v>
      </c>
      <c r="AF27" s="63"/>
      <c r="AG27" s="63"/>
      <c r="AH27" s="62">
        <f>AH25/AH24</f>
        <v>0.90211080091605622</v>
      </c>
      <c r="AI27" s="63"/>
      <c r="AJ27" s="64"/>
      <c r="AK27" s="62">
        <f>AK25/AK24</f>
        <v>0.91196931880440735</v>
      </c>
      <c r="AL27" s="63"/>
      <c r="AM27" s="64"/>
      <c r="AN27" s="62">
        <f>AN25/AN24</f>
        <v>0.89712281988092091</v>
      </c>
      <c r="AO27" s="63"/>
      <c r="AP27" s="64"/>
      <c r="AQ27" s="68">
        <f>AN27/会員主要指標平成27年度!AN27</f>
        <v>0.98216327927702762</v>
      </c>
      <c r="AR27" s="69"/>
      <c r="AS27" s="69"/>
    </row>
    <row r="29" spans="1:45" x14ac:dyDescent="0.2">
      <c r="A29" t="s">
        <v>5</v>
      </c>
    </row>
    <row r="30" spans="1:45" x14ac:dyDescent="0.2">
      <c r="A30" s="16" t="s">
        <v>4</v>
      </c>
      <c r="B30" s="17"/>
      <c r="C30" s="17"/>
      <c r="D30" s="17"/>
      <c r="E30" s="17"/>
      <c r="F30" s="17"/>
      <c r="G30" s="16" t="s">
        <v>152</v>
      </c>
      <c r="H30" s="17"/>
      <c r="I30" s="18"/>
      <c r="J30" s="16" t="s">
        <v>153</v>
      </c>
      <c r="K30" s="17"/>
      <c r="L30" s="18"/>
      <c r="M30" s="16" t="s">
        <v>154</v>
      </c>
      <c r="N30" s="17"/>
      <c r="O30" s="18"/>
      <c r="P30" s="16" t="s">
        <v>155</v>
      </c>
      <c r="Q30" s="17"/>
      <c r="R30" s="18"/>
      <c r="S30" s="16" t="s">
        <v>156</v>
      </c>
      <c r="T30" s="17"/>
      <c r="U30" s="18"/>
      <c r="V30" s="16" t="s">
        <v>157</v>
      </c>
      <c r="W30" s="17"/>
      <c r="X30" s="18"/>
      <c r="Y30" s="16" t="s">
        <v>158</v>
      </c>
      <c r="Z30" s="17"/>
      <c r="AA30" s="18"/>
      <c r="AB30" s="16" t="s">
        <v>159</v>
      </c>
      <c r="AC30" s="17"/>
      <c r="AD30" s="18"/>
      <c r="AE30" s="16" t="s">
        <v>160</v>
      </c>
      <c r="AF30" s="17"/>
      <c r="AG30" s="18"/>
      <c r="AH30" s="16" t="s">
        <v>161</v>
      </c>
      <c r="AI30" s="17"/>
      <c r="AJ30" s="18"/>
      <c r="AK30" s="16" t="s">
        <v>162</v>
      </c>
      <c r="AL30" s="17"/>
      <c r="AM30" s="18"/>
      <c r="AN30" s="16" t="s">
        <v>163</v>
      </c>
      <c r="AO30" s="17"/>
      <c r="AP30" s="18"/>
      <c r="AQ30" s="19" t="s">
        <v>164</v>
      </c>
      <c r="AR30" s="20"/>
      <c r="AS30" s="20"/>
    </row>
    <row r="31" spans="1:45" x14ac:dyDescent="0.2">
      <c r="A31" s="12" t="s">
        <v>74</v>
      </c>
      <c r="B31" s="13"/>
      <c r="C31" s="13"/>
      <c r="D31" s="13"/>
      <c r="E31" s="13"/>
      <c r="F31" s="13"/>
      <c r="G31" s="21">
        <v>17785</v>
      </c>
      <c r="H31" s="22"/>
      <c r="I31" s="23"/>
      <c r="J31" s="21">
        <v>7381</v>
      </c>
      <c r="K31" s="22"/>
      <c r="L31" s="23"/>
      <c r="M31" s="21">
        <v>19530</v>
      </c>
      <c r="N31" s="22"/>
      <c r="O31" s="23"/>
      <c r="P31" s="21">
        <v>9846</v>
      </c>
      <c r="Q31" s="22"/>
      <c r="R31" s="23"/>
      <c r="S31" s="21">
        <v>15543</v>
      </c>
      <c r="T31" s="22"/>
      <c r="U31" s="23"/>
      <c r="V31" s="21">
        <v>8324</v>
      </c>
      <c r="W31" s="22"/>
      <c r="X31" s="23"/>
      <c r="Y31" s="21">
        <v>13515</v>
      </c>
      <c r="Z31" s="22"/>
      <c r="AA31" s="22"/>
      <c r="AB31" s="21">
        <v>10608</v>
      </c>
      <c r="AC31" s="22"/>
      <c r="AD31" s="22"/>
      <c r="AE31" s="21">
        <v>17301</v>
      </c>
      <c r="AF31" s="22"/>
      <c r="AG31" s="22"/>
      <c r="AH31" s="21">
        <v>10701</v>
      </c>
      <c r="AI31" s="22"/>
      <c r="AJ31" s="23"/>
      <c r="AK31" s="21">
        <v>14162</v>
      </c>
      <c r="AL31" s="22"/>
      <c r="AM31" s="23"/>
      <c r="AN31" s="21">
        <v>10500</v>
      </c>
      <c r="AO31" s="22"/>
      <c r="AP31" s="23"/>
      <c r="AQ31" s="10">
        <f>SUM(G31:AP31)</f>
        <v>155196</v>
      </c>
      <c r="AR31" s="11"/>
      <c r="AS31" s="11"/>
    </row>
    <row r="32" spans="1:45" x14ac:dyDescent="0.2">
      <c r="A32" s="12" t="s">
        <v>77</v>
      </c>
      <c r="B32" s="13"/>
      <c r="C32" s="13"/>
      <c r="D32" s="13"/>
      <c r="E32" s="13"/>
      <c r="F32" s="13"/>
      <c r="G32" s="21">
        <v>13284</v>
      </c>
      <c r="H32" s="22"/>
      <c r="I32" s="23"/>
      <c r="J32" s="21">
        <v>11622</v>
      </c>
      <c r="K32" s="22"/>
      <c r="L32" s="23"/>
      <c r="M32" s="21">
        <v>11379</v>
      </c>
      <c r="N32" s="22"/>
      <c r="O32" s="23"/>
      <c r="P32" s="21">
        <v>8505</v>
      </c>
      <c r="Q32" s="22"/>
      <c r="R32" s="23"/>
      <c r="S32" s="21">
        <v>12581</v>
      </c>
      <c r="T32" s="22"/>
      <c r="U32" s="23"/>
      <c r="V32" s="21">
        <v>6361</v>
      </c>
      <c r="W32" s="22"/>
      <c r="X32" s="23"/>
      <c r="Y32" s="21">
        <v>11034</v>
      </c>
      <c r="Z32" s="22"/>
      <c r="AA32" s="22"/>
      <c r="AB32" s="21">
        <v>7612</v>
      </c>
      <c r="AC32" s="22"/>
      <c r="AD32" s="22"/>
      <c r="AE32" s="21">
        <v>14137</v>
      </c>
      <c r="AF32" s="22"/>
      <c r="AG32" s="22"/>
      <c r="AH32" s="21">
        <v>8662</v>
      </c>
      <c r="AI32" s="22"/>
      <c r="AJ32" s="23"/>
      <c r="AK32" s="21">
        <v>13716</v>
      </c>
      <c r="AL32" s="22"/>
      <c r="AM32" s="23"/>
      <c r="AN32" s="21">
        <v>12012</v>
      </c>
      <c r="AO32" s="22"/>
      <c r="AP32" s="23"/>
      <c r="AQ32" s="10">
        <f t="shared" ref="AQ32:AQ41" si="0">SUM(G32:AP32)</f>
        <v>130905</v>
      </c>
      <c r="AR32" s="11"/>
      <c r="AS32" s="11"/>
    </row>
    <row r="33" spans="1:45" x14ac:dyDescent="0.2">
      <c r="A33" s="24" t="s">
        <v>78</v>
      </c>
      <c r="B33" s="25"/>
      <c r="C33" s="25"/>
      <c r="D33" s="25"/>
      <c r="E33" s="25"/>
      <c r="F33" s="25"/>
      <c r="G33" s="21">
        <v>2296</v>
      </c>
      <c r="H33" s="22"/>
      <c r="I33" s="23"/>
      <c r="J33" s="21">
        <v>2055</v>
      </c>
      <c r="K33" s="22"/>
      <c r="L33" s="23"/>
      <c r="M33" s="21">
        <v>2604</v>
      </c>
      <c r="N33" s="22"/>
      <c r="O33" s="23"/>
      <c r="P33" s="21">
        <v>2584</v>
      </c>
      <c r="Q33" s="22"/>
      <c r="R33" s="23"/>
      <c r="S33" s="21">
        <v>2052</v>
      </c>
      <c r="T33" s="22"/>
      <c r="U33" s="23"/>
      <c r="V33" s="21">
        <v>1740</v>
      </c>
      <c r="W33" s="22"/>
      <c r="X33" s="23"/>
      <c r="Y33" s="21">
        <v>1741</v>
      </c>
      <c r="Z33" s="22"/>
      <c r="AA33" s="22"/>
      <c r="AB33" s="21">
        <v>2256</v>
      </c>
      <c r="AC33" s="22"/>
      <c r="AD33" s="22"/>
      <c r="AE33" s="21">
        <v>1895</v>
      </c>
      <c r="AF33" s="22"/>
      <c r="AG33" s="22"/>
      <c r="AH33" s="21">
        <v>2109</v>
      </c>
      <c r="AI33" s="22"/>
      <c r="AJ33" s="23"/>
      <c r="AK33" s="21">
        <v>2145</v>
      </c>
      <c r="AL33" s="22"/>
      <c r="AM33" s="23"/>
      <c r="AN33" s="21">
        <v>2209</v>
      </c>
      <c r="AO33" s="22"/>
      <c r="AP33" s="23"/>
      <c r="AQ33" s="10">
        <f t="shared" si="0"/>
        <v>25686</v>
      </c>
      <c r="AR33" s="11"/>
      <c r="AS33" s="11"/>
    </row>
    <row r="34" spans="1:45" x14ac:dyDescent="0.2">
      <c r="A34" s="24" t="s">
        <v>79</v>
      </c>
      <c r="B34" s="25"/>
      <c r="C34" s="25"/>
      <c r="D34" s="25"/>
      <c r="E34" s="25"/>
      <c r="F34" s="25"/>
      <c r="G34" s="21">
        <v>0</v>
      </c>
      <c r="H34" s="22"/>
      <c r="I34" s="23"/>
      <c r="J34" s="21">
        <v>0</v>
      </c>
      <c r="K34" s="22"/>
      <c r="L34" s="23"/>
      <c r="M34" s="21">
        <v>0</v>
      </c>
      <c r="N34" s="22"/>
      <c r="O34" s="23"/>
      <c r="P34" s="21">
        <v>0</v>
      </c>
      <c r="Q34" s="22"/>
      <c r="R34" s="23"/>
      <c r="S34" s="21">
        <v>0</v>
      </c>
      <c r="T34" s="22"/>
      <c r="U34" s="23"/>
      <c r="V34" s="21">
        <v>0</v>
      </c>
      <c r="W34" s="22"/>
      <c r="X34" s="23"/>
      <c r="Y34" s="21">
        <v>0</v>
      </c>
      <c r="Z34" s="22"/>
      <c r="AA34" s="22"/>
      <c r="AB34" s="21">
        <v>0</v>
      </c>
      <c r="AC34" s="22"/>
      <c r="AD34" s="22"/>
      <c r="AE34" s="21">
        <v>0</v>
      </c>
      <c r="AF34" s="22"/>
      <c r="AG34" s="22"/>
      <c r="AH34" s="21">
        <v>0</v>
      </c>
      <c r="AI34" s="22"/>
      <c r="AJ34" s="23"/>
      <c r="AK34" s="21">
        <v>0</v>
      </c>
      <c r="AL34" s="22"/>
      <c r="AM34" s="23"/>
      <c r="AN34" s="21">
        <v>0</v>
      </c>
      <c r="AO34" s="22"/>
      <c r="AP34" s="23"/>
      <c r="AQ34" s="10">
        <f>SUM(G34:AP34)</f>
        <v>0</v>
      </c>
      <c r="AR34" s="11"/>
      <c r="AS34" s="11"/>
    </row>
    <row r="35" spans="1:45" x14ac:dyDescent="0.2">
      <c r="A35" s="24" t="s">
        <v>80</v>
      </c>
      <c r="B35" s="25"/>
      <c r="C35" s="25"/>
      <c r="D35" s="25"/>
      <c r="E35" s="25"/>
      <c r="F35" s="25"/>
      <c r="G35" s="21">
        <v>10987</v>
      </c>
      <c r="H35" s="22"/>
      <c r="I35" s="23"/>
      <c r="J35" s="21">
        <v>9566</v>
      </c>
      <c r="K35" s="22"/>
      <c r="L35" s="23"/>
      <c r="M35" s="21">
        <v>8770</v>
      </c>
      <c r="N35" s="22"/>
      <c r="O35" s="23"/>
      <c r="P35" s="21">
        <v>5924</v>
      </c>
      <c r="Q35" s="22"/>
      <c r="R35" s="23"/>
      <c r="S35" s="21">
        <v>10528</v>
      </c>
      <c r="T35" s="22"/>
      <c r="U35" s="23"/>
      <c r="V35" s="21">
        <v>4623</v>
      </c>
      <c r="W35" s="22"/>
      <c r="X35" s="23"/>
      <c r="Y35" s="21">
        <v>9293</v>
      </c>
      <c r="Z35" s="22"/>
      <c r="AA35" s="22"/>
      <c r="AB35" s="21">
        <v>5355</v>
      </c>
      <c r="AC35" s="22"/>
      <c r="AD35" s="22"/>
      <c r="AE35" s="21">
        <v>12237</v>
      </c>
      <c r="AF35" s="22"/>
      <c r="AG35" s="22"/>
      <c r="AH35" s="21">
        <v>6556</v>
      </c>
      <c r="AI35" s="22"/>
      <c r="AJ35" s="23"/>
      <c r="AK35" s="21">
        <v>11569</v>
      </c>
      <c r="AL35" s="22"/>
      <c r="AM35" s="23"/>
      <c r="AN35" s="21">
        <v>9806</v>
      </c>
      <c r="AO35" s="22"/>
      <c r="AP35" s="23"/>
      <c r="AQ35" s="10">
        <f>SUM(G35:AP35)</f>
        <v>105214</v>
      </c>
      <c r="AR35" s="11"/>
      <c r="AS35" s="11"/>
    </row>
    <row r="36" spans="1:45" x14ac:dyDescent="0.2">
      <c r="A36" s="12" t="s">
        <v>81</v>
      </c>
      <c r="B36" s="13"/>
      <c r="C36" s="13"/>
      <c r="D36" s="13"/>
      <c r="E36" s="13"/>
      <c r="F36" s="13"/>
      <c r="G36" s="21">
        <v>3103</v>
      </c>
      <c r="H36" s="22"/>
      <c r="I36" s="23"/>
      <c r="J36" s="21">
        <v>-5680</v>
      </c>
      <c r="K36" s="22"/>
      <c r="L36" s="23"/>
      <c r="M36" s="21">
        <v>6743</v>
      </c>
      <c r="N36" s="22"/>
      <c r="O36" s="23"/>
      <c r="P36" s="21">
        <v>-41</v>
      </c>
      <c r="Q36" s="22"/>
      <c r="R36" s="23"/>
      <c r="S36" s="21">
        <v>1584</v>
      </c>
      <c r="T36" s="22"/>
      <c r="U36" s="23"/>
      <c r="V36" s="21">
        <v>619</v>
      </c>
      <c r="W36" s="22"/>
      <c r="X36" s="23"/>
      <c r="Y36" s="21">
        <v>949</v>
      </c>
      <c r="Z36" s="22"/>
      <c r="AA36" s="22"/>
      <c r="AB36" s="21">
        <v>1558</v>
      </c>
      <c r="AC36" s="22"/>
      <c r="AD36" s="22"/>
      <c r="AE36" s="21">
        <v>1598</v>
      </c>
      <c r="AF36" s="22"/>
      <c r="AG36" s="22"/>
      <c r="AH36" s="21">
        <v>504</v>
      </c>
      <c r="AI36" s="22"/>
      <c r="AJ36" s="23"/>
      <c r="AK36" s="21">
        <v>-960</v>
      </c>
      <c r="AL36" s="22"/>
      <c r="AM36" s="23"/>
      <c r="AN36" s="21">
        <v>-3235</v>
      </c>
      <c r="AO36" s="22"/>
      <c r="AP36" s="23"/>
      <c r="AQ36" s="10">
        <f t="shared" si="0"/>
        <v>6742</v>
      </c>
      <c r="AR36" s="11"/>
      <c r="AS36" s="11"/>
    </row>
    <row r="37" spans="1:45" x14ac:dyDescent="0.2">
      <c r="A37" s="12" t="s">
        <v>82</v>
      </c>
      <c r="B37" s="13"/>
      <c r="C37" s="13"/>
      <c r="D37" s="13"/>
      <c r="E37" s="13"/>
      <c r="F37" s="13"/>
      <c r="G37" s="21">
        <v>-27</v>
      </c>
      <c r="H37" s="22"/>
      <c r="I37" s="23"/>
      <c r="J37" s="21">
        <v>65</v>
      </c>
      <c r="K37" s="22"/>
      <c r="L37" s="23"/>
      <c r="M37" s="21">
        <v>59</v>
      </c>
      <c r="N37" s="22"/>
      <c r="O37" s="23"/>
      <c r="P37" s="21">
        <v>181</v>
      </c>
      <c r="Q37" s="22"/>
      <c r="R37" s="23"/>
      <c r="S37" s="21">
        <v>-86</v>
      </c>
      <c r="T37" s="22"/>
      <c r="U37" s="23"/>
      <c r="V37" s="21">
        <v>70</v>
      </c>
      <c r="W37" s="22"/>
      <c r="X37" s="23"/>
      <c r="Y37" s="21">
        <v>78</v>
      </c>
      <c r="Z37" s="22"/>
      <c r="AA37" s="22"/>
      <c r="AB37" s="21">
        <v>245</v>
      </c>
      <c r="AC37" s="22"/>
      <c r="AD37" s="22"/>
      <c r="AE37" s="21">
        <v>210</v>
      </c>
      <c r="AF37" s="22"/>
      <c r="AG37" s="22"/>
      <c r="AH37" s="21">
        <v>108</v>
      </c>
      <c r="AI37" s="22"/>
      <c r="AJ37" s="23"/>
      <c r="AK37" s="21">
        <v>226</v>
      </c>
      <c r="AL37" s="22"/>
      <c r="AM37" s="23"/>
      <c r="AN37" s="21">
        <v>-57</v>
      </c>
      <c r="AO37" s="22"/>
      <c r="AP37" s="23"/>
      <c r="AQ37" s="10">
        <f t="shared" si="0"/>
        <v>1072</v>
      </c>
      <c r="AR37" s="11"/>
      <c r="AS37" s="11"/>
    </row>
    <row r="38" spans="1:45" x14ac:dyDescent="0.2">
      <c r="A38" s="12" t="s">
        <v>83</v>
      </c>
      <c r="B38" s="13"/>
      <c r="C38" s="13"/>
      <c r="D38" s="13"/>
      <c r="E38" s="13"/>
      <c r="F38" s="13"/>
      <c r="G38" s="21">
        <v>3132</v>
      </c>
      <c r="H38" s="22"/>
      <c r="I38" s="23"/>
      <c r="J38" s="21">
        <v>-5748</v>
      </c>
      <c r="K38" s="22"/>
      <c r="L38" s="23"/>
      <c r="M38" s="21">
        <v>6682</v>
      </c>
      <c r="N38" s="22"/>
      <c r="O38" s="23"/>
      <c r="P38" s="21">
        <v>-217</v>
      </c>
      <c r="Q38" s="22"/>
      <c r="R38" s="23"/>
      <c r="S38" s="21">
        <v>1668</v>
      </c>
      <c r="T38" s="22"/>
      <c r="U38" s="23"/>
      <c r="V38" s="21">
        <v>550</v>
      </c>
      <c r="W38" s="22"/>
      <c r="X38" s="23"/>
      <c r="Y38" s="21">
        <v>872</v>
      </c>
      <c r="Z38" s="22"/>
      <c r="AA38" s="22"/>
      <c r="AB38" s="21">
        <v>1310</v>
      </c>
      <c r="AC38" s="22"/>
      <c r="AD38" s="22"/>
      <c r="AE38" s="21">
        <v>1389</v>
      </c>
      <c r="AF38" s="22"/>
      <c r="AG38" s="22"/>
      <c r="AH38" s="21">
        <v>393</v>
      </c>
      <c r="AI38" s="22"/>
      <c r="AJ38" s="23"/>
      <c r="AK38" s="21">
        <v>-1183</v>
      </c>
      <c r="AL38" s="22"/>
      <c r="AM38" s="23"/>
      <c r="AN38" s="21">
        <v>-3179</v>
      </c>
      <c r="AO38" s="22"/>
      <c r="AP38" s="23"/>
      <c r="AQ38" s="10">
        <f t="shared" si="0"/>
        <v>5669</v>
      </c>
      <c r="AR38" s="11"/>
      <c r="AS38" s="11"/>
    </row>
    <row r="39" spans="1:45" x14ac:dyDescent="0.2">
      <c r="A39" s="12" t="s">
        <v>84</v>
      </c>
      <c r="B39" s="13"/>
      <c r="C39" s="13"/>
      <c r="D39" s="13"/>
      <c r="E39" s="13"/>
      <c r="F39" s="13"/>
      <c r="G39" s="21">
        <v>9498</v>
      </c>
      <c r="H39" s="22"/>
      <c r="I39" s="23"/>
      <c r="J39" s="21">
        <v>10266</v>
      </c>
      <c r="K39" s="22"/>
      <c r="L39" s="23"/>
      <c r="M39" s="21">
        <v>10893</v>
      </c>
      <c r="N39" s="22"/>
      <c r="O39" s="23"/>
      <c r="P39" s="21">
        <v>11129</v>
      </c>
      <c r="Q39" s="22"/>
      <c r="R39" s="23"/>
      <c r="S39" s="21">
        <v>10575</v>
      </c>
      <c r="T39" s="22"/>
      <c r="U39" s="23"/>
      <c r="V39" s="21">
        <v>9611</v>
      </c>
      <c r="W39" s="22"/>
      <c r="X39" s="23"/>
      <c r="Y39" s="21">
        <v>10595</v>
      </c>
      <c r="Z39" s="22"/>
      <c r="AA39" s="22"/>
      <c r="AB39" s="21">
        <v>8920</v>
      </c>
      <c r="AC39" s="22"/>
      <c r="AD39" s="22"/>
      <c r="AE39" s="21">
        <v>12169</v>
      </c>
      <c r="AF39" s="22"/>
      <c r="AG39" s="22"/>
      <c r="AH39" s="21">
        <v>10688</v>
      </c>
      <c r="AI39" s="22"/>
      <c r="AJ39" s="23"/>
      <c r="AK39" s="21">
        <v>10511</v>
      </c>
      <c r="AL39" s="22"/>
      <c r="AM39" s="23"/>
      <c r="AN39" s="21">
        <v>11864</v>
      </c>
      <c r="AO39" s="22"/>
      <c r="AP39" s="23"/>
      <c r="AQ39" s="10">
        <f t="shared" si="0"/>
        <v>126719</v>
      </c>
      <c r="AR39" s="11"/>
      <c r="AS39" s="11"/>
    </row>
    <row r="40" spans="1:45" x14ac:dyDescent="0.2">
      <c r="A40" s="12" t="s">
        <v>85</v>
      </c>
      <c r="B40" s="13"/>
      <c r="C40" s="13"/>
      <c r="D40" s="13"/>
      <c r="E40" s="13"/>
      <c r="F40" s="13"/>
      <c r="G40" s="21">
        <v>8287</v>
      </c>
      <c r="H40" s="22"/>
      <c r="I40" s="23"/>
      <c r="J40" s="21">
        <v>-2887</v>
      </c>
      <c r="K40" s="22"/>
      <c r="L40" s="23"/>
      <c r="M40" s="21">
        <v>8634</v>
      </c>
      <c r="N40" s="22"/>
      <c r="O40" s="23"/>
      <c r="P40" s="21">
        <v>-1279</v>
      </c>
      <c r="Q40" s="22"/>
      <c r="R40" s="23"/>
      <c r="S40" s="21">
        <v>4968</v>
      </c>
      <c r="T40" s="22"/>
      <c r="U40" s="23"/>
      <c r="V40" s="21">
        <v>-1287</v>
      </c>
      <c r="W40" s="22"/>
      <c r="X40" s="23"/>
      <c r="Y40" s="21">
        <v>2920</v>
      </c>
      <c r="Z40" s="22"/>
      <c r="AA40" s="22"/>
      <c r="AB40" s="21">
        <v>1685</v>
      </c>
      <c r="AC40" s="22"/>
      <c r="AD40" s="22"/>
      <c r="AE40" s="21">
        <v>5138</v>
      </c>
      <c r="AF40" s="22"/>
      <c r="AG40" s="22"/>
      <c r="AH40" s="21">
        <v>9</v>
      </c>
      <c r="AI40" s="22"/>
      <c r="AJ40" s="23"/>
      <c r="AK40" s="21">
        <v>3652</v>
      </c>
      <c r="AL40" s="22"/>
      <c r="AM40" s="23"/>
      <c r="AN40" s="21">
        <v>-1360</v>
      </c>
      <c r="AO40" s="22"/>
      <c r="AP40" s="23"/>
      <c r="AQ40" s="10">
        <f t="shared" si="0"/>
        <v>28480</v>
      </c>
      <c r="AR40" s="11"/>
      <c r="AS40" s="11"/>
    </row>
    <row r="41" spans="1:45" x14ac:dyDescent="0.2">
      <c r="A41" s="12" t="s">
        <v>86</v>
      </c>
      <c r="B41" s="13"/>
      <c r="C41" s="13"/>
      <c r="D41" s="13"/>
      <c r="E41" s="13"/>
      <c r="F41" s="13"/>
      <c r="G41" s="21">
        <v>7852</v>
      </c>
      <c r="H41" s="22"/>
      <c r="I41" s="23"/>
      <c r="J41" s="21">
        <v>-2561</v>
      </c>
      <c r="K41" s="22"/>
      <c r="L41" s="23"/>
      <c r="M41" s="21">
        <v>10376</v>
      </c>
      <c r="N41" s="22"/>
      <c r="O41" s="23"/>
      <c r="P41" s="21">
        <v>-2665</v>
      </c>
      <c r="Q41" s="22"/>
      <c r="R41" s="23"/>
      <c r="S41" s="21">
        <v>5084</v>
      </c>
      <c r="T41" s="22"/>
      <c r="U41" s="23"/>
      <c r="V41" s="21">
        <v>-608</v>
      </c>
      <c r="W41" s="22"/>
      <c r="X41" s="23"/>
      <c r="Y41" s="21">
        <v>3307</v>
      </c>
      <c r="Z41" s="22"/>
      <c r="AA41" s="22"/>
      <c r="AB41" s="21">
        <v>2095</v>
      </c>
      <c r="AC41" s="22"/>
      <c r="AD41" s="22"/>
      <c r="AE41" s="21">
        <v>6688</v>
      </c>
      <c r="AF41" s="22"/>
      <c r="AG41" s="22"/>
      <c r="AH41" s="21">
        <v>1256</v>
      </c>
      <c r="AI41" s="22"/>
      <c r="AJ41" s="23"/>
      <c r="AK41" s="21">
        <v>5558</v>
      </c>
      <c r="AL41" s="22"/>
      <c r="AM41" s="23"/>
      <c r="AN41" s="21">
        <v>3204</v>
      </c>
      <c r="AO41" s="22"/>
      <c r="AP41" s="23"/>
      <c r="AQ41" s="10">
        <f t="shared" si="0"/>
        <v>39586</v>
      </c>
      <c r="AR41" s="11"/>
      <c r="AS41" s="11"/>
    </row>
    <row r="42" spans="1:45" x14ac:dyDescent="0.2">
      <c r="A42" s="12" t="s">
        <v>87</v>
      </c>
      <c r="B42" s="13"/>
      <c r="C42" s="13"/>
      <c r="D42" s="13"/>
      <c r="E42" s="13"/>
      <c r="F42" s="13"/>
      <c r="G42" s="21">
        <v>7273</v>
      </c>
      <c r="H42" s="22"/>
      <c r="I42" s="23"/>
      <c r="J42" s="21">
        <v>-1521</v>
      </c>
      <c r="K42" s="22"/>
      <c r="L42" s="23"/>
      <c r="M42" s="21">
        <v>8214</v>
      </c>
      <c r="N42" s="22"/>
      <c r="O42" s="23"/>
      <c r="P42" s="21">
        <v>-1702</v>
      </c>
      <c r="Q42" s="22"/>
      <c r="R42" s="23"/>
      <c r="S42" s="21">
        <v>4937</v>
      </c>
      <c r="T42" s="22"/>
      <c r="U42" s="23"/>
      <c r="V42" s="21">
        <v>-1011</v>
      </c>
      <c r="W42" s="22"/>
      <c r="X42" s="23"/>
      <c r="Y42" s="21">
        <v>2271</v>
      </c>
      <c r="Z42" s="22"/>
      <c r="AA42" s="22"/>
      <c r="AB42" s="21">
        <v>1242</v>
      </c>
      <c r="AC42" s="22"/>
      <c r="AD42" s="22"/>
      <c r="AE42" s="21">
        <v>4094</v>
      </c>
      <c r="AF42" s="22"/>
      <c r="AG42" s="22"/>
      <c r="AH42" s="21">
        <v>538</v>
      </c>
      <c r="AI42" s="22"/>
      <c r="AJ42" s="23"/>
      <c r="AK42" s="21">
        <v>4025</v>
      </c>
      <c r="AL42" s="22"/>
      <c r="AM42" s="23"/>
      <c r="AN42" s="21">
        <v>2078</v>
      </c>
      <c r="AO42" s="22"/>
      <c r="AP42" s="23"/>
      <c r="AQ42" s="10">
        <f>SUM(G42:AP42)</f>
        <v>30438</v>
      </c>
      <c r="AR42" s="11"/>
      <c r="AS42" s="11"/>
    </row>
    <row r="44" spans="1:45" x14ac:dyDescent="0.2">
      <c r="A44" t="s">
        <v>165</v>
      </c>
    </row>
    <row r="45" spans="1:45" x14ac:dyDescent="0.2">
      <c r="A45" t="s">
        <v>6</v>
      </c>
    </row>
    <row r="46" spans="1:45" x14ac:dyDescent="0.2">
      <c r="A46" t="s">
        <v>7</v>
      </c>
    </row>
    <row r="47" spans="1:45" x14ac:dyDescent="0.2">
      <c r="A47" t="s">
        <v>8</v>
      </c>
    </row>
    <row r="48" spans="1:45" x14ac:dyDescent="0.2">
      <c r="A48" t="s">
        <v>128</v>
      </c>
    </row>
    <row r="49" spans="1:1" x14ac:dyDescent="0.2">
      <c r="A49" t="s">
        <v>10</v>
      </c>
    </row>
    <row r="50" spans="1:1" x14ac:dyDescent="0.2">
      <c r="A50" t="s">
        <v>9</v>
      </c>
    </row>
    <row r="51" spans="1:1" x14ac:dyDescent="0.2">
      <c r="A51" t="s">
        <v>121</v>
      </c>
    </row>
  </sheetData>
  <mergeCells count="476">
    <mergeCell ref="AE42:AG42"/>
    <mergeCell ref="AH42:AJ42"/>
    <mergeCell ref="AK42:AM42"/>
    <mergeCell ref="AN42:AP42"/>
    <mergeCell ref="AQ42:AS42"/>
    <mergeCell ref="A41:F41"/>
    <mergeCell ref="G41:I41"/>
    <mergeCell ref="J41:L41"/>
    <mergeCell ref="M41:O41"/>
    <mergeCell ref="P41:R41"/>
    <mergeCell ref="A42:F42"/>
    <mergeCell ref="G42:I42"/>
    <mergeCell ref="J42:L42"/>
    <mergeCell ref="M42:O42"/>
    <mergeCell ref="P42:R42"/>
    <mergeCell ref="S42:U42"/>
    <mergeCell ref="V42:X42"/>
    <mergeCell ref="Y42:AA42"/>
    <mergeCell ref="AB42:AD42"/>
    <mergeCell ref="S41:U41"/>
    <mergeCell ref="V41:X41"/>
    <mergeCell ref="Y41:AA41"/>
    <mergeCell ref="AB41:AD41"/>
    <mergeCell ref="AE41:AG41"/>
    <mergeCell ref="AE39:AG39"/>
    <mergeCell ref="AH39:AJ39"/>
    <mergeCell ref="AK39:AM39"/>
    <mergeCell ref="AN39:AP39"/>
    <mergeCell ref="AQ39:AS39"/>
    <mergeCell ref="AE40:AG40"/>
    <mergeCell ref="AH40:AJ40"/>
    <mergeCell ref="AK40:AM40"/>
    <mergeCell ref="AN40:AP40"/>
    <mergeCell ref="AQ40:AS40"/>
    <mergeCell ref="AH41:AJ41"/>
    <mergeCell ref="AK41:AM41"/>
    <mergeCell ref="AN41:AP41"/>
    <mergeCell ref="AQ41:AS41"/>
    <mergeCell ref="A40:F40"/>
    <mergeCell ref="G40:I40"/>
    <mergeCell ref="J40:L40"/>
    <mergeCell ref="M40:O40"/>
    <mergeCell ref="P40:R40"/>
    <mergeCell ref="S40:U40"/>
    <mergeCell ref="V40:X40"/>
    <mergeCell ref="Y40:AA40"/>
    <mergeCell ref="AB40:AD40"/>
    <mergeCell ref="A39:F39"/>
    <mergeCell ref="G39:I39"/>
    <mergeCell ref="J39:L39"/>
    <mergeCell ref="M39:O39"/>
    <mergeCell ref="P39:R39"/>
    <mergeCell ref="S39:U39"/>
    <mergeCell ref="V39:X39"/>
    <mergeCell ref="Y39:AA39"/>
    <mergeCell ref="AB39:AD39"/>
    <mergeCell ref="AE38:AG38"/>
    <mergeCell ref="AH38:AJ38"/>
    <mergeCell ref="AK38:AM38"/>
    <mergeCell ref="AN38:AP38"/>
    <mergeCell ref="AQ38:AS38"/>
    <mergeCell ref="A37:F37"/>
    <mergeCell ref="G37:I37"/>
    <mergeCell ref="J37:L37"/>
    <mergeCell ref="M37:O37"/>
    <mergeCell ref="P37:R37"/>
    <mergeCell ref="A38:F38"/>
    <mergeCell ref="G38:I38"/>
    <mergeCell ref="J38:L38"/>
    <mergeCell ref="M38:O38"/>
    <mergeCell ref="P38:R38"/>
    <mergeCell ref="S38:U38"/>
    <mergeCell ref="V38:X38"/>
    <mergeCell ref="Y38:AA38"/>
    <mergeCell ref="AB38:AD38"/>
    <mergeCell ref="S37:U37"/>
    <mergeCell ref="V37:X37"/>
    <mergeCell ref="Y37:AA37"/>
    <mergeCell ref="AB37:AD37"/>
    <mergeCell ref="AE37:AG37"/>
    <mergeCell ref="AE35:AG35"/>
    <mergeCell ref="AH35:AJ35"/>
    <mergeCell ref="AK35:AM35"/>
    <mergeCell ref="AN35:AP35"/>
    <mergeCell ref="AQ35:AS35"/>
    <mergeCell ref="AE36:AG36"/>
    <mergeCell ref="AH36:AJ36"/>
    <mergeCell ref="AK36:AM36"/>
    <mergeCell ref="AN36:AP36"/>
    <mergeCell ref="AQ36:AS36"/>
    <mergeCell ref="AH37:AJ37"/>
    <mergeCell ref="AK37:AM37"/>
    <mergeCell ref="AN37:AP37"/>
    <mergeCell ref="AQ37:AS37"/>
    <mergeCell ref="A36:F36"/>
    <mergeCell ref="G36:I36"/>
    <mergeCell ref="J36:L36"/>
    <mergeCell ref="M36:O36"/>
    <mergeCell ref="P36:R36"/>
    <mergeCell ref="S36:U36"/>
    <mergeCell ref="V36:X36"/>
    <mergeCell ref="Y36:AA36"/>
    <mergeCell ref="AB36:AD36"/>
    <mergeCell ref="A35:F35"/>
    <mergeCell ref="G35:I35"/>
    <mergeCell ref="J35:L35"/>
    <mergeCell ref="M35:O35"/>
    <mergeCell ref="P35:R35"/>
    <mergeCell ref="S35:U35"/>
    <mergeCell ref="V35:X35"/>
    <mergeCell ref="Y35:AA35"/>
    <mergeCell ref="AB35:AD35"/>
    <mergeCell ref="AE34:AG34"/>
    <mergeCell ref="AH34:AJ34"/>
    <mergeCell ref="AK34:AM34"/>
    <mergeCell ref="AN34:AP34"/>
    <mergeCell ref="AQ34:AS34"/>
    <mergeCell ref="A33:F33"/>
    <mergeCell ref="G33:I33"/>
    <mergeCell ref="J33:L33"/>
    <mergeCell ref="M33:O33"/>
    <mergeCell ref="P33:R33"/>
    <mergeCell ref="A34:F34"/>
    <mergeCell ref="G34:I34"/>
    <mergeCell ref="J34:L34"/>
    <mergeCell ref="M34:O34"/>
    <mergeCell ref="P34:R34"/>
    <mergeCell ref="S34:U34"/>
    <mergeCell ref="V34:X34"/>
    <mergeCell ref="Y34:AA34"/>
    <mergeCell ref="AB34:AD34"/>
    <mergeCell ref="S33:U33"/>
    <mergeCell ref="V33:X33"/>
    <mergeCell ref="Y33:AA33"/>
    <mergeCell ref="AB33:AD33"/>
    <mergeCell ref="AE33:AG33"/>
    <mergeCell ref="AE31:AG31"/>
    <mergeCell ref="AH31:AJ31"/>
    <mergeCell ref="AK31:AM31"/>
    <mergeCell ref="AN31:AP31"/>
    <mergeCell ref="AQ31:AS31"/>
    <mergeCell ref="AE32:AG32"/>
    <mergeCell ref="AH32:AJ32"/>
    <mergeCell ref="AK32:AM32"/>
    <mergeCell ref="AN32:AP32"/>
    <mergeCell ref="AQ32:AS32"/>
    <mergeCell ref="AH33:AJ33"/>
    <mergeCell ref="AK33:AM33"/>
    <mergeCell ref="AN33:AP33"/>
    <mergeCell ref="AQ33:AS33"/>
    <mergeCell ref="A32:F32"/>
    <mergeCell ref="G32:I32"/>
    <mergeCell ref="J32:L32"/>
    <mergeCell ref="M32:O32"/>
    <mergeCell ref="P32:R32"/>
    <mergeCell ref="S32:U32"/>
    <mergeCell ref="V32:X32"/>
    <mergeCell ref="Y32:AA32"/>
    <mergeCell ref="AB32:AD32"/>
    <mergeCell ref="A31:F31"/>
    <mergeCell ref="G31:I31"/>
    <mergeCell ref="J31:L31"/>
    <mergeCell ref="M31:O31"/>
    <mergeCell ref="P31:R31"/>
    <mergeCell ref="S31:U31"/>
    <mergeCell ref="V31:X31"/>
    <mergeCell ref="Y31:AA31"/>
    <mergeCell ref="AB31:AD31"/>
    <mergeCell ref="AE30:AG30"/>
    <mergeCell ref="AH30:AJ30"/>
    <mergeCell ref="AK30:AM30"/>
    <mergeCell ref="AN30:AP30"/>
    <mergeCell ref="AQ30:AS30"/>
    <mergeCell ref="A27:F27"/>
    <mergeCell ref="G27:I27"/>
    <mergeCell ref="J27:L27"/>
    <mergeCell ref="M27:O27"/>
    <mergeCell ref="P27:R27"/>
    <mergeCell ref="A30:F30"/>
    <mergeCell ref="G30:I30"/>
    <mergeCell ref="J30:L30"/>
    <mergeCell ref="M30:O30"/>
    <mergeCell ref="P30:R30"/>
    <mergeCell ref="S30:U30"/>
    <mergeCell ref="V30:X30"/>
    <mergeCell ref="Y30:AA30"/>
    <mergeCell ref="AB30:AD30"/>
    <mergeCell ref="S27:U27"/>
    <mergeCell ref="V27:X27"/>
    <mergeCell ref="Y27:AA27"/>
    <mergeCell ref="AB27:AD27"/>
    <mergeCell ref="AE27:AG27"/>
    <mergeCell ref="AE25:AG25"/>
    <mergeCell ref="AH25:AJ25"/>
    <mergeCell ref="AK25:AM25"/>
    <mergeCell ref="AN25:AP25"/>
    <mergeCell ref="AQ25:AS25"/>
    <mergeCell ref="AE26:AG26"/>
    <mergeCell ref="AH26:AJ26"/>
    <mergeCell ref="AK26:AM26"/>
    <mergeCell ref="AN26:AP26"/>
    <mergeCell ref="AQ26:AS26"/>
    <mergeCell ref="AH27:AJ27"/>
    <mergeCell ref="AK27:AM27"/>
    <mergeCell ref="AN27:AP27"/>
    <mergeCell ref="AQ27:AS27"/>
    <mergeCell ref="A26:F26"/>
    <mergeCell ref="G26:I26"/>
    <mergeCell ref="J26:L26"/>
    <mergeCell ref="M26:O26"/>
    <mergeCell ref="P26:R26"/>
    <mergeCell ref="S26:U26"/>
    <mergeCell ref="V26:X26"/>
    <mergeCell ref="Y26:AA26"/>
    <mergeCell ref="AB26:AD26"/>
    <mergeCell ref="A25:F25"/>
    <mergeCell ref="G25:I25"/>
    <mergeCell ref="J25:L25"/>
    <mergeCell ref="M25:O25"/>
    <mergeCell ref="P25:R25"/>
    <mergeCell ref="S25:U25"/>
    <mergeCell ref="V25:X25"/>
    <mergeCell ref="Y25:AA25"/>
    <mergeCell ref="AB25:AD25"/>
    <mergeCell ref="AE24:AG24"/>
    <mergeCell ref="AH24:AJ24"/>
    <mergeCell ref="AK24:AM24"/>
    <mergeCell ref="AN24:AP24"/>
    <mergeCell ref="AQ24:AS24"/>
    <mergeCell ref="A23:F23"/>
    <mergeCell ref="G23:I23"/>
    <mergeCell ref="J23:L23"/>
    <mergeCell ref="M23:O23"/>
    <mergeCell ref="P23:R23"/>
    <mergeCell ref="A24:F24"/>
    <mergeCell ref="G24:I24"/>
    <mergeCell ref="J24:L24"/>
    <mergeCell ref="M24:O24"/>
    <mergeCell ref="P24:R24"/>
    <mergeCell ref="S24:U24"/>
    <mergeCell ref="V24:X24"/>
    <mergeCell ref="Y24:AA24"/>
    <mergeCell ref="AB24:AD24"/>
    <mergeCell ref="S23:U23"/>
    <mergeCell ref="V23:X23"/>
    <mergeCell ref="Y23:AA23"/>
    <mergeCell ref="AB23:AD23"/>
    <mergeCell ref="AE23:AG23"/>
    <mergeCell ref="AE21:AG21"/>
    <mergeCell ref="AH21:AJ21"/>
    <mergeCell ref="AK21:AM21"/>
    <mergeCell ref="AN21:AP21"/>
    <mergeCell ref="AQ21:AS21"/>
    <mergeCell ref="AE22:AG22"/>
    <mergeCell ref="AH22:AJ22"/>
    <mergeCell ref="AK22:AM22"/>
    <mergeCell ref="AN22:AP22"/>
    <mergeCell ref="AQ22:AS22"/>
    <mergeCell ref="AH23:AJ23"/>
    <mergeCell ref="AK23:AM23"/>
    <mergeCell ref="AN23:AP23"/>
    <mergeCell ref="AQ23:AS23"/>
    <mergeCell ref="A22:F22"/>
    <mergeCell ref="G22:I22"/>
    <mergeCell ref="J22:L22"/>
    <mergeCell ref="M22:O22"/>
    <mergeCell ref="P22:R22"/>
    <mergeCell ref="S22:U22"/>
    <mergeCell ref="V22:X22"/>
    <mergeCell ref="Y22:AA22"/>
    <mergeCell ref="AB22:AD22"/>
    <mergeCell ref="A21:F21"/>
    <mergeCell ref="G21:I21"/>
    <mergeCell ref="J21:L21"/>
    <mergeCell ref="M21:O21"/>
    <mergeCell ref="P21:R21"/>
    <mergeCell ref="S21:U21"/>
    <mergeCell ref="V21:X21"/>
    <mergeCell ref="Y21:AA21"/>
    <mergeCell ref="AB21:AD21"/>
    <mergeCell ref="AE20:AG20"/>
    <mergeCell ref="AH20:AJ20"/>
    <mergeCell ref="AK20:AM20"/>
    <mergeCell ref="AN20:AP20"/>
    <mergeCell ref="AQ20:AS20"/>
    <mergeCell ref="A19:F19"/>
    <mergeCell ref="G19:I19"/>
    <mergeCell ref="J19:L19"/>
    <mergeCell ref="M19:O19"/>
    <mergeCell ref="P19:R19"/>
    <mergeCell ref="A20:F20"/>
    <mergeCell ref="G20:I20"/>
    <mergeCell ref="J20:L20"/>
    <mergeCell ref="M20:O20"/>
    <mergeCell ref="P20:R20"/>
    <mergeCell ref="S20:U20"/>
    <mergeCell ref="V20:X20"/>
    <mergeCell ref="Y20:AA20"/>
    <mergeCell ref="AB20:AD20"/>
    <mergeCell ref="S19:U19"/>
    <mergeCell ref="V19:X19"/>
    <mergeCell ref="Y19:AA19"/>
    <mergeCell ref="AB19:AD19"/>
    <mergeCell ref="AE19:AG19"/>
    <mergeCell ref="AE14:AG14"/>
    <mergeCell ref="AH14:AJ14"/>
    <mergeCell ref="AK14:AM14"/>
    <mergeCell ref="AN14:AP14"/>
    <mergeCell ref="AQ14:AS14"/>
    <mergeCell ref="AE15:AG15"/>
    <mergeCell ref="AH15:AJ15"/>
    <mergeCell ref="AK15:AM15"/>
    <mergeCell ref="AN15:AP15"/>
    <mergeCell ref="AQ15:AS15"/>
    <mergeCell ref="AH19:AJ19"/>
    <mergeCell ref="AK19:AM19"/>
    <mergeCell ref="AN19:AP19"/>
    <mergeCell ref="AQ19:AS19"/>
    <mergeCell ref="A15:F15"/>
    <mergeCell ref="G15:I15"/>
    <mergeCell ref="J15:L15"/>
    <mergeCell ref="M15:O15"/>
    <mergeCell ref="P15:R15"/>
    <mergeCell ref="S15:U15"/>
    <mergeCell ref="V15:X15"/>
    <mergeCell ref="Y15:AA15"/>
    <mergeCell ref="AB15:AD15"/>
    <mergeCell ref="A14:F14"/>
    <mergeCell ref="G14:I14"/>
    <mergeCell ref="J14:L14"/>
    <mergeCell ref="M14:O14"/>
    <mergeCell ref="P14:R14"/>
    <mergeCell ref="S14:U14"/>
    <mergeCell ref="V14:X14"/>
    <mergeCell ref="Y14:AA14"/>
    <mergeCell ref="AB14:AD14"/>
    <mergeCell ref="AE13:AG13"/>
    <mergeCell ref="AH13:AJ13"/>
    <mergeCell ref="AK13:AM13"/>
    <mergeCell ref="AN13:AP13"/>
    <mergeCell ref="AQ13:AS13"/>
    <mergeCell ref="A12:F12"/>
    <mergeCell ref="G12:I12"/>
    <mergeCell ref="J12:L12"/>
    <mergeCell ref="M12:O12"/>
    <mergeCell ref="P12:R12"/>
    <mergeCell ref="A13:F13"/>
    <mergeCell ref="G13:I13"/>
    <mergeCell ref="J13:L13"/>
    <mergeCell ref="M13:O13"/>
    <mergeCell ref="P13:R13"/>
    <mergeCell ref="S13:U13"/>
    <mergeCell ref="V13:X13"/>
    <mergeCell ref="Y13:AA13"/>
    <mergeCell ref="AB13:AD13"/>
    <mergeCell ref="S12:U12"/>
    <mergeCell ref="V12:X12"/>
    <mergeCell ref="Y12:AA12"/>
    <mergeCell ref="AB12:AD12"/>
    <mergeCell ref="AE12:AG12"/>
    <mergeCell ref="AE10:AG10"/>
    <mergeCell ref="AH10:AJ10"/>
    <mergeCell ref="AK10:AM10"/>
    <mergeCell ref="AN10:AP10"/>
    <mergeCell ref="AQ10:AS10"/>
    <mergeCell ref="AE11:AG11"/>
    <mergeCell ref="AH11:AJ11"/>
    <mergeCell ref="AK11:AM11"/>
    <mergeCell ref="AN11:AP11"/>
    <mergeCell ref="AQ11:AS11"/>
    <mergeCell ref="AH12:AJ12"/>
    <mergeCell ref="AK12:AM12"/>
    <mergeCell ref="AN12:AP12"/>
    <mergeCell ref="AQ12:AS12"/>
    <mergeCell ref="A11:F11"/>
    <mergeCell ref="G11:I11"/>
    <mergeCell ref="J11:L11"/>
    <mergeCell ref="M11:O11"/>
    <mergeCell ref="P11:R11"/>
    <mergeCell ref="S11:U11"/>
    <mergeCell ref="V11:X11"/>
    <mergeCell ref="Y11:AA11"/>
    <mergeCell ref="AB11:AD11"/>
    <mergeCell ref="A10:F10"/>
    <mergeCell ref="G10:I10"/>
    <mergeCell ref="J10:L10"/>
    <mergeCell ref="M10:O10"/>
    <mergeCell ref="P10:R10"/>
    <mergeCell ref="S10:U10"/>
    <mergeCell ref="V10:X10"/>
    <mergeCell ref="Y10:AA10"/>
    <mergeCell ref="AB10:AD10"/>
    <mergeCell ref="AE9:AG9"/>
    <mergeCell ref="AH9:AJ9"/>
    <mergeCell ref="AK9:AM9"/>
    <mergeCell ref="AN9:AP9"/>
    <mergeCell ref="AQ9:AS9"/>
    <mergeCell ref="A8:F8"/>
    <mergeCell ref="G8:I8"/>
    <mergeCell ref="J8:L8"/>
    <mergeCell ref="M8:O8"/>
    <mergeCell ref="P8:R8"/>
    <mergeCell ref="A9:F9"/>
    <mergeCell ref="G9:I9"/>
    <mergeCell ref="J9:L9"/>
    <mergeCell ref="M9:O9"/>
    <mergeCell ref="P9:R9"/>
    <mergeCell ref="S9:U9"/>
    <mergeCell ref="V9:X9"/>
    <mergeCell ref="Y9:AA9"/>
    <mergeCell ref="AB9:AD9"/>
    <mergeCell ref="S8:U8"/>
    <mergeCell ref="V8:X8"/>
    <mergeCell ref="Y8:AA8"/>
    <mergeCell ref="AB8:AD8"/>
    <mergeCell ref="AE8:AG8"/>
    <mergeCell ref="AE6:AG6"/>
    <mergeCell ref="AH6:AJ6"/>
    <mergeCell ref="AK6:AM6"/>
    <mergeCell ref="AN6:AP6"/>
    <mergeCell ref="AQ6:AS6"/>
    <mergeCell ref="AE7:AG7"/>
    <mergeCell ref="AH7:AJ7"/>
    <mergeCell ref="AK7:AM7"/>
    <mergeCell ref="AN7:AP7"/>
    <mergeCell ref="AQ7:AS7"/>
    <mergeCell ref="AH8:AJ8"/>
    <mergeCell ref="AK8:AM8"/>
    <mergeCell ref="AN8:AP8"/>
    <mergeCell ref="AQ8:AS8"/>
    <mergeCell ref="A7:F7"/>
    <mergeCell ref="G7:I7"/>
    <mergeCell ref="J7:L7"/>
    <mergeCell ref="M7:O7"/>
    <mergeCell ref="P7:R7"/>
    <mergeCell ref="S7:U7"/>
    <mergeCell ref="V7:X7"/>
    <mergeCell ref="Y7:AA7"/>
    <mergeCell ref="AB7:AD7"/>
    <mergeCell ref="A6:F6"/>
    <mergeCell ref="G6:I6"/>
    <mergeCell ref="J6:L6"/>
    <mergeCell ref="M6:O6"/>
    <mergeCell ref="P6:R6"/>
    <mergeCell ref="S6:U6"/>
    <mergeCell ref="V6:X6"/>
    <mergeCell ref="Y6:AA6"/>
    <mergeCell ref="AB6:AD6"/>
    <mergeCell ref="S5:U5"/>
    <mergeCell ref="V5:X5"/>
    <mergeCell ref="Y5:AA5"/>
    <mergeCell ref="AB5:AD5"/>
    <mergeCell ref="S4:U4"/>
    <mergeCell ref="V4:X4"/>
    <mergeCell ref="Y4:AA4"/>
    <mergeCell ref="AB4:AD4"/>
    <mergeCell ref="AE4:AG4"/>
    <mergeCell ref="A4:F4"/>
    <mergeCell ref="G4:I4"/>
    <mergeCell ref="J4:L4"/>
    <mergeCell ref="M4:O4"/>
    <mergeCell ref="P4:R4"/>
    <mergeCell ref="A5:F5"/>
    <mergeCell ref="G5:I5"/>
    <mergeCell ref="J5:L5"/>
    <mergeCell ref="M5:O5"/>
    <mergeCell ref="P5:R5"/>
    <mergeCell ref="AH4:AJ4"/>
    <mergeCell ref="AK4:AM4"/>
    <mergeCell ref="AN4:AP4"/>
    <mergeCell ref="AQ4:AS4"/>
    <mergeCell ref="AE5:AG5"/>
    <mergeCell ref="AH5:AJ5"/>
    <mergeCell ref="AK5:AM5"/>
    <mergeCell ref="AN5:AP5"/>
    <mergeCell ref="AQ5:AS5"/>
  </mergeCells>
  <phoneticPr fontId="7"/>
  <pageMargins left="0" right="0" top="0" bottom="0" header="0.31496062992125984" footer="0.31496062992125984"/>
  <pageSetup paperSize="9" scale="57"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S51"/>
  <sheetViews>
    <sheetView zoomScaleNormal="100" workbookViewId="0">
      <pane xSplit="6" topLeftCell="G1" activePane="topRight" state="frozen"/>
      <selection pane="topRight"/>
    </sheetView>
  </sheetViews>
  <sheetFormatPr defaultColWidth="9" defaultRowHeight="13.2" x14ac:dyDescent="0.2"/>
  <cols>
    <col min="1" max="14" width="5.6640625" customWidth="1"/>
    <col min="15" max="17" width="5.77734375" customWidth="1"/>
    <col min="18" max="45" width="5.6640625" customWidth="1"/>
  </cols>
  <sheetData>
    <row r="1" spans="1:45" x14ac:dyDescent="0.2">
      <c r="A1" t="s">
        <v>0</v>
      </c>
    </row>
    <row r="3" spans="1:45" x14ac:dyDescent="0.2">
      <c r="A3" t="s">
        <v>45</v>
      </c>
    </row>
    <row r="4" spans="1:45" x14ac:dyDescent="0.2">
      <c r="A4" s="16" t="s">
        <v>1</v>
      </c>
      <c r="B4" s="17"/>
      <c r="C4" s="17"/>
      <c r="D4" s="17"/>
      <c r="E4" s="17"/>
      <c r="F4" s="17"/>
      <c r="G4" s="16" t="s">
        <v>134</v>
      </c>
      <c r="H4" s="17"/>
      <c r="I4" s="18"/>
      <c r="J4" s="16" t="s">
        <v>135</v>
      </c>
      <c r="K4" s="17"/>
      <c r="L4" s="18"/>
      <c r="M4" s="16" t="s">
        <v>136</v>
      </c>
      <c r="N4" s="17"/>
      <c r="O4" s="18"/>
      <c r="P4" s="16" t="s">
        <v>137</v>
      </c>
      <c r="Q4" s="17"/>
      <c r="R4" s="18"/>
      <c r="S4" s="16" t="s">
        <v>138</v>
      </c>
      <c r="T4" s="17"/>
      <c r="U4" s="18"/>
      <c r="V4" s="16" t="s">
        <v>139</v>
      </c>
      <c r="W4" s="17"/>
      <c r="X4" s="17"/>
      <c r="Y4" s="16" t="s">
        <v>140</v>
      </c>
      <c r="Z4" s="17"/>
      <c r="AA4" s="17"/>
      <c r="AB4" s="16" t="s">
        <v>143</v>
      </c>
      <c r="AC4" s="17"/>
      <c r="AD4" s="17"/>
      <c r="AE4" s="16" t="s">
        <v>144</v>
      </c>
      <c r="AF4" s="17"/>
      <c r="AG4" s="17"/>
      <c r="AH4" s="16" t="s">
        <v>145</v>
      </c>
      <c r="AI4" s="17"/>
      <c r="AJ4" s="18"/>
      <c r="AK4" s="16" t="s">
        <v>149</v>
      </c>
      <c r="AL4" s="17"/>
      <c r="AM4" s="18"/>
      <c r="AN4" s="16" t="s">
        <v>150</v>
      </c>
      <c r="AO4" s="17"/>
      <c r="AP4" s="18"/>
      <c r="AQ4" s="19" t="s">
        <v>151</v>
      </c>
      <c r="AR4" s="20"/>
      <c r="AS4" s="20"/>
    </row>
    <row r="5" spans="1:45" x14ac:dyDescent="0.2">
      <c r="A5" s="12" t="s">
        <v>58</v>
      </c>
      <c r="B5" s="13"/>
      <c r="C5" s="13"/>
      <c r="D5" s="13"/>
      <c r="E5" s="13"/>
      <c r="F5" s="13"/>
      <c r="G5" s="34">
        <v>31</v>
      </c>
      <c r="H5" s="35"/>
      <c r="I5" s="36"/>
      <c r="J5" s="34">
        <v>31</v>
      </c>
      <c r="K5" s="35"/>
      <c r="L5" s="36"/>
      <c r="M5" s="34">
        <v>31</v>
      </c>
      <c r="N5" s="35"/>
      <c r="O5" s="36"/>
      <c r="P5" s="34">
        <v>31</v>
      </c>
      <c r="Q5" s="35"/>
      <c r="R5" s="36"/>
      <c r="S5" s="34">
        <v>31</v>
      </c>
      <c r="T5" s="35"/>
      <c r="U5" s="36"/>
      <c r="V5" s="34">
        <v>31</v>
      </c>
      <c r="W5" s="35"/>
      <c r="X5" s="35"/>
      <c r="Y5" s="34">
        <v>30</v>
      </c>
      <c r="Z5" s="35"/>
      <c r="AA5" s="35"/>
      <c r="AB5" s="34">
        <v>30</v>
      </c>
      <c r="AC5" s="35"/>
      <c r="AD5" s="35"/>
      <c r="AE5" s="34">
        <v>30</v>
      </c>
      <c r="AF5" s="35"/>
      <c r="AG5" s="35"/>
      <c r="AH5" s="34">
        <v>30</v>
      </c>
      <c r="AI5" s="35"/>
      <c r="AJ5" s="36"/>
      <c r="AK5" s="34">
        <v>29</v>
      </c>
      <c r="AL5" s="35"/>
      <c r="AM5" s="36"/>
      <c r="AN5" s="34">
        <v>29</v>
      </c>
      <c r="AO5" s="35"/>
      <c r="AP5" s="36"/>
      <c r="AQ5" s="40" t="s">
        <v>141</v>
      </c>
      <c r="AR5" s="35"/>
      <c r="AS5" s="36"/>
    </row>
    <row r="6" spans="1:45" x14ac:dyDescent="0.2">
      <c r="A6" s="12" t="s">
        <v>57</v>
      </c>
      <c r="B6" s="13"/>
      <c r="C6" s="13"/>
      <c r="D6" s="13"/>
      <c r="E6" s="13"/>
      <c r="F6" s="13"/>
      <c r="G6" s="26">
        <v>4263</v>
      </c>
      <c r="H6" s="27"/>
      <c r="I6" s="28"/>
      <c r="J6" s="26">
        <v>4260</v>
      </c>
      <c r="K6" s="27"/>
      <c r="L6" s="28"/>
      <c r="M6" s="26">
        <v>4243</v>
      </c>
      <c r="N6" s="27"/>
      <c r="O6" s="28"/>
      <c r="P6" s="26">
        <v>4213</v>
      </c>
      <c r="Q6" s="27"/>
      <c r="R6" s="28"/>
      <c r="S6" s="26">
        <v>4212</v>
      </c>
      <c r="T6" s="27"/>
      <c r="U6" s="28"/>
      <c r="V6" s="26">
        <v>4134</v>
      </c>
      <c r="W6" s="27"/>
      <c r="X6" s="27"/>
      <c r="Y6" s="26">
        <v>4130</v>
      </c>
      <c r="Z6" s="27"/>
      <c r="AA6" s="27"/>
      <c r="AB6" s="26">
        <v>4122</v>
      </c>
      <c r="AC6" s="27"/>
      <c r="AD6" s="27"/>
      <c r="AE6" s="26">
        <v>4083</v>
      </c>
      <c r="AF6" s="27"/>
      <c r="AG6" s="27"/>
      <c r="AH6" s="26">
        <v>4051</v>
      </c>
      <c r="AI6" s="27"/>
      <c r="AJ6" s="28"/>
      <c r="AK6" s="26">
        <v>4006</v>
      </c>
      <c r="AL6" s="27"/>
      <c r="AM6" s="28"/>
      <c r="AN6" s="26">
        <v>3969</v>
      </c>
      <c r="AO6" s="27"/>
      <c r="AP6" s="28"/>
      <c r="AQ6" s="41" t="s">
        <v>141</v>
      </c>
      <c r="AR6" s="27"/>
      <c r="AS6" s="28"/>
    </row>
    <row r="7" spans="1:45" x14ac:dyDescent="0.2">
      <c r="A7" s="12" t="s">
        <v>59</v>
      </c>
      <c r="B7" s="13"/>
      <c r="C7" s="13"/>
      <c r="D7" s="13"/>
      <c r="E7" s="13"/>
      <c r="F7" s="13"/>
      <c r="G7" s="26">
        <v>217</v>
      </c>
      <c r="H7" s="27"/>
      <c r="I7" s="28"/>
      <c r="J7" s="26">
        <v>217</v>
      </c>
      <c r="K7" s="27"/>
      <c r="L7" s="28"/>
      <c r="M7" s="26">
        <v>218</v>
      </c>
      <c r="N7" s="27"/>
      <c r="O7" s="28"/>
      <c r="P7" s="26">
        <v>216</v>
      </c>
      <c r="Q7" s="27"/>
      <c r="R7" s="28"/>
      <c r="S7" s="26">
        <v>217</v>
      </c>
      <c r="T7" s="27"/>
      <c r="U7" s="28"/>
      <c r="V7" s="26">
        <v>209</v>
      </c>
      <c r="W7" s="27"/>
      <c r="X7" s="27"/>
      <c r="Y7" s="26">
        <v>210</v>
      </c>
      <c r="Z7" s="27"/>
      <c r="AA7" s="27"/>
      <c r="AB7" s="26">
        <v>207</v>
      </c>
      <c r="AC7" s="27"/>
      <c r="AD7" s="27"/>
      <c r="AE7" s="26">
        <v>208</v>
      </c>
      <c r="AF7" s="27"/>
      <c r="AG7" s="27"/>
      <c r="AH7" s="26">
        <v>208</v>
      </c>
      <c r="AI7" s="27"/>
      <c r="AJ7" s="28"/>
      <c r="AK7" s="26">
        <v>203</v>
      </c>
      <c r="AL7" s="27"/>
      <c r="AM7" s="28"/>
      <c r="AN7" s="26">
        <v>202</v>
      </c>
      <c r="AO7" s="27"/>
      <c r="AP7" s="28"/>
      <c r="AQ7" s="41" t="s">
        <v>141</v>
      </c>
      <c r="AR7" s="27"/>
      <c r="AS7" s="28"/>
    </row>
    <row r="8" spans="1:45" x14ac:dyDescent="0.2">
      <c r="A8" s="12" t="s">
        <v>60</v>
      </c>
      <c r="B8" s="13"/>
      <c r="C8" s="13"/>
      <c r="D8" s="13"/>
      <c r="E8" s="13"/>
      <c r="F8" s="13"/>
      <c r="G8" s="26">
        <v>4046</v>
      </c>
      <c r="H8" s="27"/>
      <c r="I8" s="28"/>
      <c r="J8" s="26">
        <v>4043</v>
      </c>
      <c r="K8" s="27"/>
      <c r="L8" s="28"/>
      <c r="M8" s="26">
        <v>4025</v>
      </c>
      <c r="N8" s="27"/>
      <c r="O8" s="28"/>
      <c r="P8" s="26">
        <v>3997</v>
      </c>
      <c r="Q8" s="27"/>
      <c r="R8" s="28"/>
      <c r="S8" s="26">
        <v>3995</v>
      </c>
      <c r="T8" s="27"/>
      <c r="U8" s="28"/>
      <c r="V8" s="26">
        <v>3925</v>
      </c>
      <c r="W8" s="27"/>
      <c r="X8" s="27"/>
      <c r="Y8" s="26">
        <v>3920</v>
      </c>
      <c r="Z8" s="27"/>
      <c r="AA8" s="27"/>
      <c r="AB8" s="26">
        <v>3915</v>
      </c>
      <c r="AC8" s="27"/>
      <c r="AD8" s="27"/>
      <c r="AE8" s="26">
        <v>3875</v>
      </c>
      <c r="AF8" s="27"/>
      <c r="AG8" s="27"/>
      <c r="AH8" s="26">
        <v>3843</v>
      </c>
      <c r="AI8" s="27"/>
      <c r="AJ8" s="28"/>
      <c r="AK8" s="26">
        <v>3803</v>
      </c>
      <c r="AL8" s="27"/>
      <c r="AM8" s="28"/>
      <c r="AN8" s="26">
        <v>3767</v>
      </c>
      <c r="AO8" s="27"/>
      <c r="AP8" s="28"/>
      <c r="AQ8" s="41" t="s">
        <v>141</v>
      </c>
      <c r="AR8" s="27"/>
      <c r="AS8" s="28"/>
    </row>
    <row r="9" spans="1:45" x14ac:dyDescent="0.2">
      <c r="A9" s="12" t="s">
        <v>61</v>
      </c>
      <c r="B9" s="13"/>
      <c r="C9" s="13"/>
      <c r="D9" s="13"/>
      <c r="E9" s="13"/>
      <c r="F9" s="13"/>
      <c r="G9" s="26">
        <v>1695</v>
      </c>
      <c r="H9" s="27"/>
      <c r="I9" s="28"/>
      <c r="J9" s="26">
        <v>1735</v>
      </c>
      <c r="K9" s="27"/>
      <c r="L9" s="28"/>
      <c r="M9" s="26">
        <v>1724</v>
      </c>
      <c r="N9" s="27"/>
      <c r="O9" s="28"/>
      <c r="P9" s="26">
        <v>1731</v>
      </c>
      <c r="Q9" s="27"/>
      <c r="R9" s="28"/>
      <c r="S9" s="26">
        <v>1703</v>
      </c>
      <c r="T9" s="27"/>
      <c r="U9" s="28"/>
      <c r="V9" s="26">
        <v>1657</v>
      </c>
      <c r="W9" s="27"/>
      <c r="X9" s="27"/>
      <c r="Y9" s="26">
        <v>1645</v>
      </c>
      <c r="Z9" s="27"/>
      <c r="AA9" s="27"/>
      <c r="AB9" s="26">
        <v>1637</v>
      </c>
      <c r="AC9" s="27"/>
      <c r="AD9" s="27"/>
      <c r="AE9" s="26">
        <v>1613</v>
      </c>
      <c r="AF9" s="27"/>
      <c r="AG9" s="27"/>
      <c r="AH9" s="26">
        <v>1609</v>
      </c>
      <c r="AI9" s="27"/>
      <c r="AJ9" s="28"/>
      <c r="AK9" s="26">
        <v>1638</v>
      </c>
      <c r="AL9" s="27"/>
      <c r="AM9" s="28"/>
      <c r="AN9" s="26">
        <v>1651</v>
      </c>
      <c r="AO9" s="27"/>
      <c r="AP9" s="28"/>
      <c r="AQ9" s="41" t="s">
        <v>141</v>
      </c>
      <c r="AR9" s="27"/>
      <c r="AS9" s="28"/>
    </row>
    <row r="10" spans="1:45" x14ac:dyDescent="0.2">
      <c r="A10" s="12" t="s">
        <v>62</v>
      </c>
      <c r="B10" s="13"/>
      <c r="C10" s="13"/>
      <c r="D10" s="13"/>
      <c r="E10" s="13"/>
      <c r="F10" s="13"/>
      <c r="G10" s="26">
        <v>79061</v>
      </c>
      <c r="H10" s="27"/>
      <c r="I10" s="28"/>
      <c r="J10" s="26">
        <v>79136</v>
      </c>
      <c r="K10" s="27"/>
      <c r="L10" s="28"/>
      <c r="M10" s="26">
        <v>79261</v>
      </c>
      <c r="N10" s="27"/>
      <c r="O10" s="28"/>
      <c r="P10" s="26">
        <v>78794</v>
      </c>
      <c r="Q10" s="27"/>
      <c r="R10" s="28"/>
      <c r="S10" s="26">
        <v>78728</v>
      </c>
      <c r="T10" s="27"/>
      <c r="U10" s="28"/>
      <c r="V10" s="26">
        <v>78706</v>
      </c>
      <c r="W10" s="27"/>
      <c r="X10" s="27"/>
      <c r="Y10" s="26">
        <v>78760</v>
      </c>
      <c r="Z10" s="27"/>
      <c r="AA10" s="27"/>
      <c r="AB10" s="26">
        <v>78978</v>
      </c>
      <c r="AC10" s="27"/>
      <c r="AD10" s="27"/>
      <c r="AE10" s="26">
        <v>79031</v>
      </c>
      <c r="AF10" s="27"/>
      <c r="AG10" s="27"/>
      <c r="AH10" s="26">
        <v>78910</v>
      </c>
      <c r="AI10" s="27"/>
      <c r="AJ10" s="28"/>
      <c r="AK10" s="26">
        <v>78734</v>
      </c>
      <c r="AL10" s="27"/>
      <c r="AM10" s="28"/>
      <c r="AN10" s="26">
        <v>78592</v>
      </c>
      <c r="AO10" s="27"/>
      <c r="AP10" s="28"/>
      <c r="AQ10" s="41" t="s">
        <v>141</v>
      </c>
      <c r="AR10" s="27"/>
      <c r="AS10" s="28"/>
    </row>
    <row r="11" spans="1:45" x14ac:dyDescent="0.2">
      <c r="A11" s="12" t="s">
        <v>63</v>
      </c>
      <c r="B11" s="13"/>
      <c r="C11" s="13"/>
      <c r="D11" s="13"/>
      <c r="E11" s="13"/>
      <c r="F11" s="13"/>
      <c r="G11" s="26">
        <v>16935</v>
      </c>
      <c r="H11" s="27"/>
      <c r="I11" s="28"/>
      <c r="J11" s="26">
        <v>17128</v>
      </c>
      <c r="K11" s="27"/>
      <c r="L11" s="28"/>
      <c r="M11" s="26">
        <v>17518</v>
      </c>
      <c r="N11" s="27"/>
      <c r="O11" s="28"/>
      <c r="P11" s="26">
        <v>16725</v>
      </c>
      <c r="Q11" s="27"/>
      <c r="R11" s="28"/>
      <c r="S11" s="26">
        <v>16076</v>
      </c>
      <c r="T11" s="27"/>
      <c r="U11" s="28"/>
      <c r="V11" s="26">
        <v>16189</v>
      </c>
      <c r="W11" s="27"/>
      <c r="X11" s="27"/>
      <c r="Y11" s="26">
        <v>16094</v>
      </c>
      <c r="Z11" s="27"/>
      <c r="AA11" s="27"/>
      <c r="AB11" s="26">
        <v>16857</v>
      </c>
      <c r="AC11" s="27"/>
      <c r="AD11" s="27"/>
      <c r="AE11" s="26">
        <v>16504</v>
      </c>
      <c r="AF11" s="27"/>
      <c r="AG11" s="27"/>
      <c r="AH11" s="26">
        <v>15907</v>
      </c>
      <c r="AI11" s="27"/>
      <c r="AJ11" s="28"/>
      <c r="AK11" s="26">
        <v>15619</v>
      </c>
      <c r="AL11" s="27"/>
      <c r="AM11" s="28"/>
      <c r="AN11" s="26">
        <v>15767</v>
      </c>
      <c r="AO11" s="27"/>
      <c r="AP11" s="28"/>
      <c r="AQ11" s="41" t="s">
        <v>141</v>
      </c>
      <c r="AR11" s="27"/>
      <c r="AS11" s="28"/>
    </row>
    <row r="12" spans="1:45" x14ac:dyDescent="0.2">
      <c r="A12" s="12" t="s">
        <v>64</v>
      </c>
      <c r="B12" s="13"/>
      <c r="C12" s="13"/>
      <c r="D12" s="13"/>
      <c r="E12" s="13"/>
      <c r="F12" s="13"/>
      <c r="G12" s="42">
        <v>3543356</v>
      </c>
      <c r="H12" s="43"/>
      <c r="I12" s="44"/>
      <c r="J12" s="42">
        <v>3243705</v>
      </c>
      <c r="K12" s="43"/>
      <c r="L12" s="44"/>
      <c r="M12" s="42">
        <v>3938086</v>
      </c>
      <c r="N12" s="43"/>
      <c r="O12" s="44"/>
      <c r="P12" s="42">
        <v>4670221</v>
      </c>
      <c r="Q12" s="43"/>
      <c r="R12" s="44"/>
      <c r="S12" s="42">
        <v>4616250</v>
      </c>
      <c r="T12" s="43"/>
      <c r="U12" s="44"/>
      <c r="V12" s="42">
        <v>3978211</v>
      </c>
      <c r="W12" s="43"/>
      <c r="X12" s="43"/>
      <c r="Y12" s="42">
        <v>3878432</v>
      </c>
      <c r="Z12" s="43"/>
      <c r="AA12" s="43"/>
      <c r="AB12" s="42">
        <v>3671235</v>
      </c>
      <c r="AC12" s="43"/>
      <c r="AD12" s="43"/>
      <c r="AE12" s="42">
        <v>4070022</v>
      </c>
      <c r="AF12" s="43"/>
      <c r="AG12" s="43"/>
      <c r="AH12" s="42">
        <v>4740755</v>
      </c>
      <c r="AI12" s="43"/>
      <c r="AJ12" s="44"/>
      <c r="AK12" s="42">
        <v>5046585</v>
      </c>
      <c r="AL12" s="43"/>
      <c r="AM12" s="44"/>
      <c r="AN12" s="42">
        <v>4726913</v>
      </c>
      <c r="AO12" s="43"/>
      <c r="AP12" s="44"/>
      <c r="AQ12" s="71">
        <f>SUM(G12:AP12)</f>
        <v>50123771</v>
      </c>
      <c r="AR12" s="43"/>
      <c r="AS12" s="44"/>
    </row>
    <row r="13" spans="1:45" x14ac:dyDescent="0.2">
      <c r="A13" s="12" t="s">
        <v>126</v>
      </c>
      <c r="B13" s="13"/>
      <c r="C13" s="13"/>
      <c r="D13" s="13"/>
      <c r="E13" s="13"/>
      <c r="F13" s="13"/>
      <c r="G13" s="42">
        <v>3341746</v>
      </c>
      <c r="H13" s="43"/>
      <c r="I13" s="44"/>
      <c r="J13" s="42">
        <v>2915208</v>
      </c>
      <c r="K13" s="43"/>
      <c r="L13" s="44"/>
      <c r="M13" s="42">
        <v>3551045</v>
      </c>
      <c r="N13" s="43"/>
      <c r="O13" s="44"/>
      <c r="P13" s="42">
        <v>4181821</v>
      </c>
      <c r="Q13" s="43"/>
      <c r="R13" s="44"/>
      <c r="S13" s="42">
        <v>4282774</v>
      </c>
      <c r="T13" s="43"/>
      <c r="U13" s="44"/>
      <c r="V13" s="42">
        <v>3658265</v>
      </c>
      <c r="W13" s="43"/>
      <c r="X13" s="43"/>
      <c r="Y13" s="42">
        <v>3556753</v>
      </c>
      <c r="Z13" s="43"/>
      <c r="AA13" s="43"/>
      <c r="AB13" s="42">
        <v>3339256</v>
      </c>
      <c r="AC13" s="43"/>
      <c r="AD13" s="43"/>
      <c r="AE13" s="42">
        <v>3717563</v>
      </c>
      <c r="AF13" s="43"/>
      <c r="AG13" s="43"/>
      <c r="AH13" s="42">
        <v>4387211</v>
      </c>
      <c r="AI13" s="43"/>
      <c r="AJ13" s="44"/>
      <c r="AK13" s="42">
        <v>4641523</v>
      </c>
      <c r="AL13" s="43"/>
      <c r="AM13" s="44"/>
      <c r="AN13" s="42">
        <v>4405962</v>
      </c>
      <c r="AO13" s="43"/>
      <c r="AP13" s="44"/>
      <c r="AQ13" s="71">
        <f>SUM(G13:AP13)</f>
        <v>45979127</v>
      </c>
      <c r="AR13" s="43"/>
      <c r="AS13" s="44"/>
    </row>
    <row r="14" spans="1:45" x14ac:dyDescent="0.2">
      <c r="A14" s="12" t="s">
        <v>127</v>
      </c>
      <c r="B14" s="13"/>
      <c r="C14" s="13"/>
      <c r="D14" s="13"/>
      <c r="E14" s="13"/>
      <c r="F14" s="13"/>
      <c r="G14" s="42">
        <v>201610</v>
      </c>
      <c r="H14" s="43"/>
      <c r="I14" s="44"/>
      <c r="J14" s="42">
        <v>328497</v>
      </c>
      <c r="K14" s="43"/>
      <c r="L14" s="44"/>
      <c r="M14" s="42">
        <v>387041</v>
      </c>
      <c r="N14" s="43"/>
      <c r="O14" s="44"/>
      <c r="P14" s="42">
        <v>488400</v>
      </c>
      <c r="Q14" s="43"/>
      <c r="R14" s="44"/>
      <c r="S14" s="42">
        <v>333476</v>
      </c>
      <c r="T14" s="43"/>
      <c r="U14" s="44"/>
      <c r="V14" s="42">
        <v>319946</v>
      </c>
      <c r="W14" s="43"/>
      <c r="X14" s="43"/>
      <c r="Y14" s="42">
        <v>321679</v>
      </c>
      <c r="Z14" s="43"/>
      <c r="AA14" s="43"/>
      <c r="AB14" s="42">
        <v>331979</v>
      </c>
      <c r="AC14" s="43"/>
      <c r="AD14" s="43"/>
      <c r="AE14" s="42">
        <v>352459</v>
      </c>
      <c r="AF14" s="43"/>
      <c r="AG14" s="43"/>
      <c r="AH14" s="42">
        <v>353544</v>
      </c>
      <c r="AI14" s="43"/>
      <c r="AJ14" s="44"/>
      <c r="AK14" s="42">
        <v>405062</v>
      </c>
      <c r="AL14" s="43"/>
      <c r="AM14" s="44"/>
      <c r="AN14" s="42">
        <v>320951</v>
      </c>
      <c r="AO14" s="43"/>
      <c r="AP14" s="44"/>
      <c r="AQ14" s="71">
        <f>SUM(G14:AP14)</f>
        <v>4144644</v>
      </c>
      <c r="AR14" s="43"/>
      <c r="AS14" s="44"/>
    </row>
    <row r="15" spans="1:45" x14ac:dyDescent="0.2">
      <c r="A15" s="12" t="s">
        <v>67</v>
      </c>
      <c r="B15" s="13"/>
      <c r="C15" s="13"/>
      <c r="D15" s="13"/>
      <c r="E15" s="13"/>
      <c r="F15" s="13"/>
      <c r="G15" s="62">
        <f>G13/G12</f>
        <v>0.94310196322356543</v>
      </c>
      <c r="H15" s="63"/>
      <c r="I15" s="64"/>
      <c r="J15" s="62">
        <f>J13/J12</f>
        <v>0.89872784362326419</v>
      </c>
      <c r="K15" s="63"/>
      <c r="L15" s="64"/>
      <c r="M15" s="62">
        <f>M13/M12</f>
        <v>0.90171849979914098</v>
      </c>
      <c r="N15" s="63"/>
      <c r="O15" s="64"/>
      <c r="P15" s="62">
        <f>P13/P12</f>
        <v>0.89542250784277666</v>
      </c>
      <c r="Q15" s="63"/>
      <c r="R15" s="64"/>
      <c r="S15" s="62">
        <f>S13/S12</f>
        <v>0.92776041158949363</v>
      </c>
      <c r="T15" s="63"/>
      <c r="U15" s="64"/>
      <c r="V15" s="62">
        <f>V13/V12</f>
        <v>0.91957540713652441</v>
      </c>
      <c r="W15" s="63"/>
      <c r="X15" s="63"/>
      <c r="Y15" s="62">
        <f>Y13/Y12</f>
        <v>0.91705952302373739</v>
      </c>
      <c r="Z15" s="63"/>
      <c r="AA15" s="63"/>
      <c r="AB15" s="62">
        <f>AB13/AB12</f>
        <v>0.90957293662759264</v>
      </c>
      <c r="AC15" s="63"/>
      <c r="AD15" s="63"/>
      <c r="AE15" s="62">
        <f>AE13/AE12</f>
        <v>0.91340120520233059</v>
      </c>
      <c r="AF15" s="63"/>
      <c r="AG15" s="63"/>
      <c r="AH15" s="62">
        <f>AH13/AH12</f>
        <v>0.92542453680901038</v>
      </c>
      <c r="AI15" s="63"/>
      <c r="AJ15" s="64"/>
      <c r="AK15" s="62">
        <f>AK13/AK12</f>
        <v>0.91973542504485706</v>
      </c>
      <c r="AL15" s="63"/>
      <c r="AM15" s="64"/>
      <c r="AN15" s="62">
        <f>AN13/AN12</f>
        <v>0.93210135240483594</v>
      </c>
      <c r="AO15" s="63"/>
      <c r="AP15" s="64"/>
      <c r="AQ15" s="70">
        <f>AQ13/AQ12</f>
        <v>0.91731180800423018</v>
      </c>
      <c r="AR15" s="63"/>
      <c r="AS15" s="64"/>
    </row>
    <row r="16" spans="1:45" x14ac:dyDescent="0.2">
      <c r="A16" t="s">
        <v>52</v>
      </c>
    </row>
    <row r="18" spans="1:45" x14ac:dyDescent="0.2">
      <c r="A18" t="s">
        <v>44</v>
      </c>
    </row>
    <row r="19" spans="1:45" x14ac:dyDescent="0.2">
      <c r="A19" s="16" t="s">
        <v>4</v>
      </c>
      <c r="B19" s="17"/>
      <c r="C19" s="17"/>
      <c r="D19" s="17"/>
      <c r="E19" s="17"/>
      <c r="F19" s="17"/>
      <c r="G19" s="16" t="s">
        <v>134</v>
      </c>
      <c r="H19" s="17"/>
      <c r="I19" s="18"/>
      <c r="J19" s="16" t="s">
        <v>135</v>
      </c>
      <c r="K19" s="17"/>
      <c r="L19" s="18"/>
      <c r="M19" s="16" t="s">
        <v>136</v>
      </c>
      <c r="N19" s="17"/>
      <c r="O19" s="18"/>
      <c r="P19" s="16" t="s">
        <v>137</v>
      </c>
      <c r="Q19" s="17"/>
      <c r="R19" s="18"/>
      <c r="S19" s="16" t="s">
        <v>138</v>
      </c>
      <c r="T19" s="17"/>
      <c r="U19" s="18"/>
      <c r="V19" s="16" t="s">
        <v>139</v>
      </c>
      <c r="W19" s="17"/>
      <c r="X19" s="18"/>
      <c r="Y19" s="16" t="s">
        <v>140</v>
      </c>
      <c r="Z19" s="17"/>
      <c r="AA19" s="17"/>
      <c r="AB19" s="16" t="s">
        <v>143</v>
      </c>
      <c r="AC19" s="17"/>
      <c r="AD19" s="17"/>
      <c r="AE19" s="16" t="s">
        <v>144</v>
      </c>
      <c r="AF19" s="17"/>
      <c r="AG19" s="17"/>
      <c r="AH19" s="16" t="s">
        <v>145</v>
      </c>
      <c r="AI19" s="17"/>
      <c r="AJ19" s="18"/>
      <c r="AK19" s="16" t="s">
        <v>149</v>
      </c>
      <c r="AL19" s="17"/>
      <c r="AM19" s="18"/>
      <c r="AN19" s="16" t="s">
        <v>150</v>
      </c>
      <c r="AO19" s="17"/>
      <c r="AP19" s="18"/>
      <c r="AQ19" s="19" t="s">
        <v>142</v>
      </c>
      <c r="AR19" s="20"/>
      <c r="AS19" s="20"/>
    </row>
    <row r="20" spans="1:45" x14ac:dyDescent="0.2">
      <c r="A20" s="12" t="s">
        <v>68</v>
      </c>
      <c r="B20" s="13"/>
      <c r="C20" s="13"/>
      <c r="D20" s="13"/>
      <c r="E20" s="13"/>
      <c r="F20" s="13"/>
      <c r="G20" s="21">
        <v>147392</v>
      </c>
      <c r="H20" s="22"/>
      <c r="I20" s="23"/>
      <c r="J20" s="21">
        <v>144998</v>
      </c>
      <c r="K20" s="22"/>
      <c r="L20" s="23"/>
      <c r="M20" s="21">
        <v>146319</v>
      </c>
      <c r="N20" s="22"/>
      <c r="O20" s="23"/>
      <c r="P20" s="21">
        <v>149211</v>
      </c>
      <c r="Q20" s="22"/>
      <c r="R20" s="23"/>
      <c r="S20" s="21">
        <v>142821</v>
      </c>
      <c r="T20" s="22"/>
      <c r="U20" s="23"/>
      <c r="V20" s="21">
        <v>139425</v>
      </c>
      <c r="W20" s="22"/>
      <c r="X20" s="23"/>
      <c r="Y20" s="21">
        <v>133179</v>
      </c>
      <c r="Z20" s="22"/>
      <c r="AA20" s="22"/>
      <c r="AB20" s="21">
        <v>140199</v>
      </c>
      <c r="AC20" s="22"/>
      <c r="AD20" s="22"/>
      <c r="AE20" s="21">
        <v>134008</v>
      </c>
      <c r="AF20" s="22"/>
      <c r="AG20" s="22"/>
      <c r="AH20" s="21">
        <v>139477</v>
      </c>
      <c r="AI20" s="22"/>
      <c r="AJ20" s="23"/>
      <c r="AK20" s="21">
        <v>128205</v>
      </c>
      <c r="AL20" s="22"/>
      <c r="AM20" s="23"/>
      <c r="AN20" s="21">
        <v>131716</v>
      </c>
      <c r="AO20" s="22"/>
      <c r="AP20" s="23"/>
      <c r="AQ20" s="68">
        <f>AN20/会員主要指標平成26年度!AN20</f>
        <v>0.91702521687065741</v>
      </c>
      <c r="AR20" s="69"/>
      <c r="AS20" s="69"/>
    </row>
    <row r="21" spans="1:45" x14ac:dyDescent="0.2">
      <c r="A21" s="24" t="s">
        <v>69</v>
      </c>
      <c r="B21" s="25"/>
      <c r="C21" s="25"/>
      <c r="D21" s="25"/>
      <c r="E21" s="25"/>
      <c r="F21" s="25"/>
      <c r="G21" s="21">
        <v>-46</v>
      </c>
      <c r="H21" s="22"/>
      <c r="I21" s="23"/>
      <c r="J21" s="21">
        <v>-1542</v>
      </c>
      <c r="K21" s="22"/>
      <c r="L21" s="23"/>
      <c r="M21" s="21">
        <v>-429</v>
      </c>
      <c r="N21" s="22"/>
      <c r="O21" s="23"/>
      <c r="P21" s="21">
        <v>-856</v>
      </c>
      <c r="Q21" s="22"/>
      <c r="R21" s="23"/>
      <c r="S21" s="21">
        <v>376</v>
      </c>
      <c r="T21" s="22"/>
      <c r="U21" s="23"/>
      <c r="V21" s="21">
        <v>-267</v>
      </c>
      <c r="W21" s="22"/>
      <c r="X21" s="23"/>
      <c r="Y21" s="21">
        <v>-488</v>
      </c>
      <c r="Z21" s="22"/>
      <c r="AA21" s="22"/>
      <c r="AB21" s="21">
        <v>-152</v>
      </c>
      <c r="AC21" s="22"/>
      <c r="AD21" s="22"/>
      <c r="AE21" s="21">
        <v>-1032</v>
      </c>
      <c r="AF21" s="22"/>
      <c r="AG21" s="22"/>
      <c r="AH21" s="21">
        <v>-200</v>
      </c>
      <c r="AI21" s="22"/>
      <c r="AJ21" s="23"/>
      <c r="AK21" s="21">
        <v>952</v>
      </c>
      <c r="AL21" s="22"/>
      <c r="AM21" s="23"/>
      <c r="AN21" s="21">
        <v>-783</v>
      </c>
      <c r="AO21" s="22"/>
      <c r="AP21" s="23"/>
      <c r="AQ21" s="68">
        <f>AN21/会員主要指標平成26年度!AN21</f>
        <v>0.35317997293640052</v>
      </c>
      <c r="AR21" s="69"/>
      <c r="AS21" s="69"/>
    </row>
    <row r="22" spans="1:45" x14ac:dyDescent="0.2">
      <c r="A22" s="24" t="s">
        <v>70</v>
      </c>
      <c r="B22" s="25"/>
      <c r="C22" s="25"/>
      <c r="D22" s="25"/>
      <c r="E22" s="25"/>
      <c r="F22" s="25"/>
      <c r="G22" s="21">
        <v>9257</v>
      </c>
      <c r="H22" s="22"/>
      <c r="I22" s="23"/>
      <c r="J22" s="21">
        <v>7864</v>
      </c>
      <c r="K22" s="22"/>
      <c r="L22" s="23"/>
      <c r="M22" s="21">
        <v>8712</v>
      </c>
      <c r="N22" s="22"/>
      <c r="O22" s="23"/>
      <c r="P22" s="21">
        <v>8787</v>
      </c>
      <c r="Q22" s="22"/>
      <c r="R22" s="23"/>
      <c r="S22" s="21">
        <v>9197</v>
      </c>
      <c r="T22" s="22"/>
      <c r="U22" s="23"/>
      <c r="V22" s="21">
        <v>8997</v>
      </c>
      <c r="W22" s="22"/>
      <c r="X22" s="23"/>
      <c r="Y22" s="21">
        <v>8087</v>
      </c>
      <c r="Z22" s="22"/>
      <c r="AA22" s="22"/>
      <c r="AB22" s="21">
        <v>8326</v>
      </c>
      <c r="AC22" s="22"/>
      <c r="AD22" s="22"/>
      <c r="AE22" s="21">
        <v>8595</v>
      </c>
      <c r="AF22" s="22"/>
      <c r="AG22" s="22"/>
      <c r="AH22" s="21">
        <v>8746</v>
      </c>
      <c r="AI22" s="22"/>
      <c r="AJ22" s="23"/>
      <c r="AK22" s="21">
        <v>8144</v>
      </c>
      <c r="AL22" s="22"/>
      <c r="AM22" s="23"/>
      <c r="AN22" s="21">
        <v>8486</v>
      </c>
      <c r="AO22" s="22"/>
      <c r="AP22" s="23"/>
      <c r="AQ22" s="68">
        <f>AN22/会員主要指標平成26年度!AN22</f>
        <v>1.0162874251497005</v>
      </c>
      <c r="AR22" s="69"/>
      <c r="AS22" s="69"/>
    </row>
    <row r="23" spans="1:45" x14ac:dyDescent="0.2">
      <c r="A23" s="24" t="s">
        <v>71</v>
      </c>
      <c r="B23" s="25"/>
      <c r="C23" s="25"/>
      <c r="D23" s="25"/>
      <c r="E23" s="25"/>
      <c r="F23" s="25"/>
      <c r="G23" s="21">
        <v>293249</v>
      </c>
      <c r="H23" s="22"/>
      <c r="I23" s="23"/>
      <c r="J23" s="21">
        <v>297062</v>
      </c>
      <c r="K23" s="22"/>
      <c r="L23" s="23"/>
      <c r="M23" s="21">
        <v>273467</v>
      </c>
      <c r="N23" s="22"/>
      <c r="O23" s="23"/>
      <c r="P23" s="21">
        <v>275033</v>
      </c>
      <c r="Q23" s="22"/>
      <c r="R23" s="23"/>
      <c r="S23" s="21">
        <v>275861</v>
      </c>
      <c r="T23" s="22"/>
      <c r="U23" s="23"/>
      <c r="V23" s="21">
        <v>274745</v>
      </c>
      <c r="W23" s="22"/>
      <c r="X23" s="23"/>
      <c r="Y23" s="21">
        <v>274594</v>
      </c>
      <c r="Z23" s="22"/>
      <c r="AA23" s="22"/>
      <c r="AB23" s="21">
        <v>275473</v>
      </c>
      <c r="AC23" s="22"/>
      <c r="AD23" s="22"/>
      <c r="AE23" s="21">
        <v>274555</v>
      </c>
      <c r="AF23" s="22"/>
      <c r="AG23" s="22"/>
      <c r="AH23" s="21">
        <v>277546</v>
      </c>
      <c r="AI23" s="22"/>
      <c r="AJ23" s="23"/>
      <c r="AK23" s="21">
        <v>281805</v>
      </c>
      <c r="AL23" s="22"/>
      <c r="AM23" s="23"/>
      <c r="AN23" s="21">
        <v>287275</v>
      </c>
      <c r="AO23" s="22"/>
      <c r="AP23" s="23"/>
      <c r="AQ23" s="68">
        <f>AN23/会員主要指標平成26年度!AN23</f>
        <v>0.98924238719830304</v>
      </c>
      <c r="AR23" s="69"/>
      <c r="AS23" s="69"/>
    </row>
    <row r="24" spans="1:45" x14ac:dyDescent="0.2">
      <c r="A24" s="57" t="s">
        <v>72</v>
      </c>
      <c r="B24" s="58"/>
      <c r="C24" s="58"/>
      <c r="D24" s="58"/>
      <c r="E24" s="58"/>
      <c r="F24" s="58"/>
      <c r="G24" s="42">
        <v>584725</v>
      </c>
      <c r="H24" s="43"/>
      <c r="I24" s="44"/>
      <c r="J24" s="42">
        <v>688093</v>
      </c>
      <c r="K24" s="43"/>
      <c r="L24" s="44"/>
      <c r="M24" s="42">
        <v>749506</v>
      </c>
      <c r="N24" s="43"/>
      <c r="O24" s="44"/>
      <c r="P24" s="42">
        <v>745527</v>
      </c>
      <c r="Q24" s="43"/>
      <c r="R24" s="44"/>
      <c r="S24" s="42">
        <v>752869</v>
      </c>
      <c r="T24" s="43"/>
      <c r="U24" s="44"/>
      <c r="V24" s="42">
        <v>708094</v>
      </c>
      <c r="W24" s="43"/>
      <c r="X24" s="44"/>
      <c r="Y24" s="42">
        <v>716977</v>
      </c>
      <c r="Z24" s="43"/>
      <c r="AA24" s="43"/>
      <c r="AB24" s="42">
        <v>736434</v>
      </c>
      <c r="AC24" s="43"/>
      <c r="AD24" s="43"/>
      <c r="AE24" s="42">
        <v>749421</v>
      </c>
      <c r="AF24" s="43"/>
      <c r="AG24" s="43"/>
      <c r="AH24" s="42">
        <v>731844</v>
      </c>
      <c r="AI24" s="43"/>
      <c r="AJ24" s="44"/>
      <c r="AK24" s="42">
        <v>708887</v>
      </c>
      <c r="AL24" s="43"/>
      <c r="AM24" s="44"/>
      <c r="AN24" s="42">
        <v>708080</v>
      </c>
      <c r="AO24" s="43"/>
      <c r="AP24" s="44"/>
      <c r="AQ24" s="68">
        <f>AN24/会員主要指標平成26年度!AN24</f>
        <v>1.2739926159957971</v>
      </c>
      <c r="AR24" s="69"/>
      <c r="AS24" s="69"/>
    </row>
    <row r="25" spans="1:45" x14ac:dyDescent="0.2">
      <c r="A25" s="57" t="s">
        <v>75</v>
      </c>
      <c r="B25" s="58"/>
      <c r="C25" s="58"/>
      <c r="D25" s="58"/>
      <c r="E25" s="58"/>
      <c r="F25" s="58"/>
      <c r="G25" s="42">
        <v>549401</v>
      </c>
      <c r="H25" s="43"/>
      <c r="I25" s="44"/>
      <c r="J25" s="42">
        <v>616186</v>
      </c>
      <c r="K25" s="43"/>
      <c r="L25" s="44"/>
      <c r="M25" s="42">
        <v>668212</v>
      </c>
      <c r="N25" s="43"/>
      <c r="O25" s="44"/>
      <c r="P25" s="42">
        <v>645830</v>
      </c>
      <c r="Q25" s="43"/>
      <c r="R25" s="44"/>
      <c r="S25" s="42">
        <v>671695</v>
      </c>
      <c r="T25" s="43"/>
      <c r="U25" s="44"/>
      <c r="V25" s="42">
        <v>638907</v>
      </c>
      <c r="W25" s="43"/>
      <c r="X25" s="44"/>
      <c r="Y25" s="42">
        <v>645574</v>
      </c>
      <c r="Z25" s="43"/>
      <c r="AA25" s="43"/>
      <c r="AB25" s="42">
        <v>656002</v>
      </c>
      <c r="AC25" s="43"/>
      <c r="AD25" s="43"/>
      <c r="AE25" s="42">
        <v>655562</v>
      </c>
      <c r="AF25" s="43"/>
      <c r="AG25" s="43"/>
      <c r="AH25" s="42">
        <v>651786</v>
      </c>
      <c r="AI25" s="43"/>
      <c r="AJ25" s="44"/>
      <c r="AK25" s="42">
        <v>638744</v>
      </c>
      <c r="AL25" s="43"/>
      <c r="AM25" s="44"/>
      <c r="AN25" s="42">
        <v>646771</v>
      </c>
      <c r="AO25" s="43"/>
      <c r="AP25" s="44"/>
      <c r="AQ25" s="68">
        <f>AN25/会員主要指標平成26年度!AN25</f>
        <v>1.2306320876779056</v>
      </c>
      <c r="AR25" s="69"/>
      <c r="AS25" s="69"/>
    </row>
    <row r="26" spans="1:45" x14ac:dyDescent="0.2">
      <c r="A26" s="57" t="s">
        <v>76</v>
      </c>
      <c r="B26" s="58"/>
      <c r="C26" s="58"/>
      <c r="D26" s="58"/>
      <c r="E26" s="58"/>
      <c r="F26" s="58"/>
      <c r="G26" s="42">
        <v>35324</v>
      </c>
      <c r="H26" s="43"/>
      <c r="I26" s="44"/>
      <c r="J26" s="42">
        <v>71907</v>
      </c>
      <c r="K26" s="43"/>
      <c r="L26" s="44"/>
      <c r="M26" s="42">
        <v>81294</v>
      </c>
      <c r="N26" s="43"/>
      <c r="O26" s="44"/>
      <c r="P26" s="42">
        <v>99697</v>
      </c>
      <c r="Q26" s="43"/>
      <c r="R26" s="44"/>
      <c r="S26" s="42">
        <v>81174</v>
      </c>
      <c r="T26" s="43"/>
      <c r="U26" s="44"/>
      <c r="V26" s="42">
        <v>69187</v>
      </c>
      <c r="W26" s="43"/>
      <c r="X26" s="44"/>
      <c r="Y26" s="42">
        <v>71403</v>
      </c>
      <c r="Z26" s="43"/>
      <c r="AA26" s="43"/>
      <c r="AB26" s="42">
        <v>80432</v>
      </c>
      <c r="AC26" s="43"/>
      <c r="AD26" s="43"/>
      <c r="AE26" s="42">
        <v>93859</v>
      </c>
      <c r="AF26" s="43"/>
      <c r="AG26" s="43"/>
      <c r="AH26" s="42">
        <v>80058</v>
      </c>
      <c r="AI26" s="43"/>
      <c r="AJ26" s="44"/>
      <c r="AK26" s="42">
        <v>70143</v>
      </c>
      <c r="AL26" s="43"/>
      <c r="AM26" s="44"/>
      <c r="AN26" s="42">
        <v>61309</v>
      </c>
      <c r="AO26" s="43"/>
      <c r="AP26" s="44"/>
      <c r="AQ26" s="68">
        <f>AN26/会員主要指標平成26年度!AN26</f>
        <v>2.0276822330996165</v>
      </c>
      <c r="AR26" s="69"/>
      <c r="AS26" s="69"/>
    </row>
    <row r="27" spans="1:45" x14ac:dyDescent="0.2">
      <c r="A27" s="57" t="s">
        <v>73</v>
      </c>
      <c r="B27" s="58"/>
      <c r="C27" s="58"/>
      <c r="D27" s="58"/>
      <c r="E27" s="58"/>
      <c r="F27" s="58"/>
      <c r="G27" s="62">
        <f>G25/G24</f>
        <v>0.93958869554063873</v>
      </c>
      <c r="H27" s="63"/>
      <c r="I27" s="64"/>
      <c r="J27" s="62">
        <f>J25/J24</f>
        <v>0.89549813760639918</v>
      </c>
      <c r="K27" s="63"/>
      <c r="L27" s="64"/>
      <c r="M27" s="62">
        <f>M25/M24</f>
        <v>0.89153655874669446</v>
      </c>
      <c r="N27" s="63"/>
      <c r="O27" s="64"/>
      <c r="P27" s="62">
        <f>P25/P24</f>
        <v>0.86627311955167285</v>
      </c>
      <c r="Q27" s="63"/>
      <c r="R27" s="64"/>
      <c r="S27" s="62">
        <f>S25/S24</f>
        <v>0.89218044573491539</v>
      </c>
      <c r="T27" s="63"/>
      <c r="U27" s="64"/>
      <c r="V27" s="62">
        <f>V25/V24</f>
        <v>0.9022912212220412</v>
      </c>
      <c r="W27" s="63"/>
      <c r="X27" s="64"/>
      <c r="Y27" s="62">
        <f>Y25/Y24</f>
        <v>0.90041103131620681</v>
      </c>
      <c r="Z27" s="63"/>
      <c r="AA27" s="63"/>
      <c r="AB27" s="62">
        <f>AB25/AB24</f>
        <v>0.89078179443100125</v>
      </c>
      <c r="AC27" s="63"/>
      <c r="AD27" s="63"/>
      <c r="AE27" s="62">
        <f>AE25/AE24</f>
        <v>0.87475797982709314</v>
      </c>
      <c r="AF27" s="63"/>
      <c r="AG27" s="63"/>
      <c r="AH27" s="62">
        <f>AH25/AH24</f>
        <v>0.89060783445652347</v>
      </c>
      <c r="AI27" s="63"/>
      <c r="AJ27" s="64"/>
      <c r="AK27" s="62">
        <f>AK25/AK24</f>
        <v>0.90105193070263667</v>
      </c>
      <c r="AL27" s="63"/>
      <c r="AM27" s="64"/>
      <c r="AN27" s="62">
        <f>AN25/AN24</f>
        <v>0.91341515083041469</v>
      </c>
      <c r="AO27" s="63"/>
      <c r="AP27" s="64"/>
      <c r="AQ27" s="68">
        <f>AN27/会員主要指標平成26年度!AN27</f>
        <v>0.96596485115104114</v>
      </c>
      <c r="AR27" s="69"/>
      <c r="AS27" s="69"/>
    </row>
    <row r="29" spans="1:45" x14ac:dyDescent="0.2">
      <c r="A29" t="s">
        <v>5</v>
      </c>
    </row>
    <row r="30" spans="1:45" x14ac:dyDescent="0.2">
      <c r="A30" s="16" t="s">
        <v>4</v>
      </c>
      <c r="B30" s="17"/>
      <c r="C30" s="17"/>
      <c r="D30" s="17"/>
      <c r="E30" s="17"/>
      <c r="F30" s="17"/>
      <c r="G30" s="16" t="s">
        <v>134</v>
      </c>
      <c r="H30" s="17"/>
      <c r="I30" s="18"/>
      <c r="J30" s="16" t="s">
        <v>135</v>
      </c>
      <c r="K30" s="17"/>
      <c r="L30" s="18"/>
      <c r="M30" s="16" t="s">
        <v>136</v>
      </c>
      <c r="N30" s="17"/>
      <c r="O30" s="18"/>
      <c r="P30" s="16" t="s">
        <v>137</v>
      </c>
      <c r="Q30" s="17"/>
      <c r="R30" s="18"/>
      <c r="S30" s="16" t="s">
        <v>138</v>
      </c>
      <c r="T30" s="17"/>
      <c r="U30" s="18"/>
      <c r="V30" s="16" t="s">
        <v>139</v>
      </c>
      <c r="W30" s="17"/>
      <c r="X30" s="18"/>
      <c r="Y30" s="16" t="s">
        <v>140</v>
      </c>
      <c r="Z30" s="17"/>
      <c r="AA30" s="17"/>
      <c r="AB30" s="16" t="s">
        <v>143</v>
      </c>
      <c r="AC30" s="17"/>
      <c r="AD30" s="17"/>
      <c r="AE30" s="16" t="s">
        <v>144</v>
      </c>
      <c r="AF30" s="17"/>
      <c r="AG30" s="17"/>
      <c r="AH30" s="16" t="s">
        <v>145</v>
      </c>
      <c r="AI30" s="17"/>
      <c r="AJ30" s="18"/>
      <c r="AK30" s="16" t="s">
        <v>149</v>
      </c>
      <c r="AL30" s="17"/>
      <c r="AM30" s="18"/>
      <c r="AN30" s="16" t="s">
        <v>150</v>
      </c>
      <c r="AO30" s="17"/>
      <c r="AP30" s="18"/>
      <c r="AQ30" s="19" t="s">
        <v>151</v>
      </c>
      <c r="AR30" s="20"/>
      <c r="AS30" s="20"/>
    </row>
    <row r="31" spans="1:45" x14ac:dyDescent="0.2">
      <c r="A31" s="12" t="s">
        <v>74</v>
      </c>
      <c r="B31" s="13"/>
      <c r="C31" s="13"/>
      <c r="D31" s="13"/>
      <c r="E31" s="13"/>
      <c r="F31" s="13"/>
      <c r="G31" s="21">
        <v>12898</v>
      </c>
      <c r="H31" s="22"/>
      <c r="I31" s="23"/>
      <c r="J31" s="21">
        <v>13216</v>
      </c>
      <c r="K31" s="22"/>
      <c r="L31" s="23"/>
      <c r="M31" s="21">
        <v>12415</v>
      </c>
      <c r="N31" s="22"/>
      <c r="O31" s="23"/>
      <c r="P31" s="21">
        <v>12943</v>
      </c>
      <c r="Q31" s="22"/>
      <c r="R31" s="23"/>
      <c r="S31" s="21">
        <v>12674</v>
      </c>
      <c r="T31" s="22"/>
      <c r="U31" s="23"/>
      <c r="V31" s="21">
        <v>9015</v>
      </c>
      <c r="W31" s="22"/>
      <c r="X31" s="23"/>
      <c r="Y31" s="21">
        <v>11428</v>
      </c>
      <c r="Z31" s="22"/>
      <c r="AA31" s="22"/>
      <c r="AB31" s="21">
        <v>11046</v>
      </c>
      <c r="AC31" s="22"/>
      <c r="AD31" s="22"/>
      <c r="AE31" s="21">
        <v>9092</v>
      </c>
      <c r="AF31" s="22"/>
      <c r="AG31" s="22"/>
      <c r="AH31" s="21">
        <v>14630</v>
      </c>
      <c r="AI31" s="22"/>
      <c r="AJ31" s="23"/>
      <c r="AK31" s="21">
        <v>15435</v>
      </c>
      <c r="AL31" s="22"/>
      <c r="AM31" s="23"/>
      <c r="AN31" s="21">
        <v>20747</v>
      </c>
      <c r="AO31" s="22"/>
      <c r="AP31" s="23"/>
      <c r="AQ31" s="10">
        <f t="shared" ref="AQ31:AQ42" si="0">SUM(G31:AP31)</f>
        <v>155539</v>
      </c>
      <c r="AR31" s="11"/>
      <c r="AS31" s="11"/>
    </row>
    <row r="32" spans="1:45" x14ac:dyDescent="0.2">
      <c r="A32" s="12" t="s">
        <v>77</v>
      </c>
      <c r="B32" s="13"/>
      <c r="C32" s="13"/>
      <c r="D32" s="13"/>
      <c r="E32" s="13"/>
      <c r="F32" s="13"/>
      <c r="G32" s="21">
        <v>9277</v>
      </c>
      <c r="H32" s="22"/>
      <c r="I32" s="23"/>
      <c r="J32" s="21">
        <v>10417</v>
      </c>
      <c r="K32" s="22"/>
      <c r="L32" s="23"/>
      <c r="M32" s="21">
        <v>9842</v>
      </c>
      <c r="N32" s="22"/>
      <c r="O32" s="23"/>
      <c r="P32" s="21">
        <v>9930</v>
      </c>
      <c r="Q32" s="22"/>
      <c r="R32" s="23"/>
      <c r="S32" s="21">
        <v>10148</v>
      </c>
      <c r="T32" s="22"/>
      <c r="U32" s="23"/>
      <c r="V32" s="21">
        <v>9218</v>
      </c>
      <c r="W32" s="22"/>
      <c r="X32" s="23"/>
      <c r="Y32" s="21">
        <v>8338</v>
      </c>
      <c r="Z32" s="22"/>
      <c r="AA32" s="22"/>
      <c r="AB32" s="21">
        <v>8368</v>
      </c>
      <c r="AC32" s="22"/>
      <c r="AD32" s="22"/>
      <c r="AE32" s="21">
        <v>6433</v>
      </c>
      <c r="AF32" s="22"/>
      <c r="AG32" s="22"/>
      <c r="AH32" s="21">
        <v>13275</v>
      </c>
      <c r="AI32" s="22"/>
      <c r="AJ32" s="23"/>
      <c r="AK32" s="21">
        <v>9681</v>
      </c>
      <c r="AL32" s="22"/>
      <c r="AM32" s="23"/>
      <c r="AN32" s="21">
        <v>17090</v>
      </c>
      <c r="AO32" s="22"/>
      <c r="AP32" s="23"/>
      <c r="AQ32" s="10">
        <f t="shared" si="0"/>
        <v>122017</v>
      </c>
      <c r="AR32" s="11"/>
      <c r="AS32" s="11"/>
    </row>
    <row r="33" spans="1:45" x14ac:dyDescent="0.2">
      <c r="A33" s="24" t="s">
        <v>78</v>
      </c>
      <c r="B33" s="25"/>
      <c r="C33" s="25"/>
      <c r="D33" s="25"/>
      <c r="E33" s="25"/>
      <c r="F33" s="25"/>
      <c r="G33" s="21">
        <v>2217</v>
      </c>
      <c r="H33" s="22"/>
      <c r="I33" s="23"/>
      <c r="J33" s="21">
        <v>1846</v>
      </c>
      <c r="K33" s="22"/>
      <c r="L33" s="23"/>
      <c r="M33" s="21">
        <v>2262</v>
      </c>
      <c r="N33" s="22"/>
      <c r="O33" s="23"/>
      <c r="P33" s="21">
        <v>2715</v>
      </c>
      <c r="Q33" s="22"/>
      <c r="R33" s="23"/>
      <c r="S33" s="21">
        <v>2348</v>
      </c>
      <c r="T33" s="22"/>
      <c r="U33" s="23"/>
      <c r="V33" s="21">
        <v>2183</v>
      </c>
      <c r="W33" s="22"/>
      <c r="X33" s="23"/>
      <c r="Y33" s="21">
        <v>2014</v>
      </c>
      <c r="Z33" s="22"/>
      <c r="AA33" s="22"/>
      <c r="AB33" s="21">
        <v>2092</v>
      </c>
      <c r="AC33" s="22"/>
      <c r="AD33" s="22"/>
      <c r="AE33" s="21">
        <v>2082</v>
      </c>
      <c r="AF33" s="22"/>
      <c r="AG33" s="22"/>
      <c r="AH33" s="21">
        <v>2039</v>
      </c>
      <c r="AI33" s="22"/>
      <c r="AJ33" s="23"/>
      <c r="AK33" s="21">
        <v>2364</v>
      </c>
      <c r="AL33" s="22"/>
      <c r="AM33" s="23"/>
      <c r="AN33" s="21">
        <v>2633</v>
      </c>
      <c r="AO33" s="22"/>
      <c r="AP33" s="23"/>
      <c r="AQ33" s="10">
        <f t="shared" si="0"/>
        <v>26795</v>
      </c>
      <c r="AR33" s="11"/>
      <c r="AS33" s="11"/>
    </row>
    <row r="34" spans="1:45" x14ac:dyDescent="0.2">
      <c r="A34" s="24" t="s">
        <v>79</v>
      </c>
      <c r="B34" s="25"/>
      <c r="C34" s="25"/>
      <c r="D34" s="25"/>
      <c r="E34" s="25"/>
      <c r="F34" s="25"/>
      <c r="G34" s="21">
        <v>10</v>
      </c>
      <c r="H34" s="22"/>
      <c r="I34" s="23"/>
      <c r="J34" s="21">
        <v>1</v>
      </c>
      <c r="K34" s="22"/>
      <c r="L34" s="23"/>
      <c r="M34" s="21">
        <v>1</v>
      </c>
      <c r="N34" s="22"/>
      <c r="O34" s="23"/>
      <c r="P34" s="21">
        <v>0</v>
      </c>
      <c r="Q34" s="22"/>
      <c r="R34" s="23"/>
      <c r="S34" s="21">
        <v>0</v>
      </c>
      <c r="T34" s="22"/>
      <c r="U34" s="23"/>
      <c r="V34" s="21">
        <v>0</v>
      </c>
      <c r="W34" s="22"/>
      <c r="X34" s="23"/>
      <c r="Y34" s="21">
        <v>2</v>
      </c>
      <c r="Z34" s="22"/>
      <c r="AA34" s="22"/>
      <c r="AB34" s="21">
        <v>0</v>
      </c>
      <c r="AC34" s="22"/>
      <c r="AD34" s="22"/>
      <c r="AE34" s="21">
        <v>0</v>
      </c>
      <c r="AF34" s="22"/>
      <c r="AG34" s="22"/>
      <c r="AH34" s="21">
        <v>0</v>
      </c>
      <c r="AI34" s="22"/>
      <c r="AJ34" s="23"/>
      <c r="AK34" s="21">
        <v>0</v>
      </c>
      <c r="AL34" s="22"/>
      <c r="AM34" s="23"/>
      <c r="AN34" s="21">
        <v>0</v>
      </c>
      <c r="AO34" s="22"/>
      <c r="AP34" s="23"/>
      <c r="AQ34" s="10">
        <f t="shared" si="0"/>
        <v>14</v>
      </c>
      <c r="AR34" s="11"/>
      <c r="AS34" s="11"/>
    </row>
    <row r="35" spans="1:45" x14ac:dyDescent="0.2">
      <c r="A35" s="24" t="s">
        <v>80</v>
      </c>
      <c r="B35" s="25"/>
      <c r="C35" s="25"/>
      <c r="D35" s="25"/>
      <c r="E35" s="25"/>
      <c r="F35" s="25"/>
      <c r="G35" s="21">
        <v>7042</v>
      </c>
      <c r="H35" s="22"/>
      <c r="I35" s="23"/>
      <c r="J35" s="21">
        <v>8580</v>
      </c>
      <c r="K35" s="22"/>
      <c r="L35" s="23"/>
      <c r="M35" s="21">
        <v>7579</v>
      </c>
      <c r="N35" s="22"/>
      <c r="O35" s="23"/>
      <c r="P35" s="21">
        <v>7213</v>
      </c>
      <c r="Q35" s="22"/>
      <c r="R35" s="23"/>
      <c r="S35" s="21">
        <v>7805</v>
      </c>
      <c r="T35" s="22"/>
      <c r="U35" s="23"/>
      <c r="V35" s="21">
        <v>7032</v>
      </c>
      <c r="W35" s="22"/>
      <c r="X35" s="23"/>
      <c r="Y35" s="21">
        <v>6320</v>
      </c>
      <c r="Z35" s="22"/>
      <c r="AA35" s="22"/>
      <c r="AB35" s="21">
        <v>6282</v>
      </c>
      <c r="AC35" s="22"/>
      <c r="AD35" s="22"/>
      <c r="AE35" s="21">
        <v>4346</v>
      </c>
      <c r="AF35" s="22"/>
      <c r="AG35" s="22"/>
      <c r="AH35" s="21">
        <v>11234</v>
      </c>
      <c r="AI35" s="22"/>
      <c r="AJ35" s="23"/>
      <c r="AK35" s="21">
        <v>7316</v>
      </c>
      <c r="AL35" s="22"/>
      <c r="AM35" s="23"/>
      <c r="AN35" s="21">
        <v>14456</v>
      </c>
      <c r="AO35" s="22"/>
      <c r="AP35" s="23"/>
      <c r="AQ35" s="10">
        <f t="shared" si="0"/>
        <v>95205</v>
      </c>
      <c r="AR35" s="11"/>
      <c r="AS35" s="11"/>
    </row>
    <row r="36" spans="1:45" x14ac:dyDescent="0.2">
      <c r="A36" s="12" t="s">
        <v>81</v>
      </c>
      <c r="B36" s="13"/>
      <c r="C36" s="13"/>
      <c r="D36" s="13"/>
      <c r="E36" s="13"/>
      <c r="F36" s="13"/>
      <c r="G36" s="21">
        <v>1992</v>
      </c>
      <c r="H36" s="22"/>
      <c r="I36" s="23"/>
      <c r="J36" s="21">
        <v>1163</v>
      </c>
      <c r="K36" s="22"/>
      <c r="L36" s="23"/>
      <c r="M36" s="21">
        <v>954</v>
      </c>
      <c r="N36" s="22"/>
      <c r="O36" s="23"/>
      <c r="P36" s="21">
        <v>1546</v>
      </c>
      <c r="Q36" s="22"/>
      <c r="R36" s="23"/>
      <c r="S36" s="21">
        <v>1146</v>
      </c>
      <c r="T36" s="22"/>
      <c r="U36" s="23"/>
      <c r="V36" s="21">
        <v>-1733</v>
      </c>
      <c r="W36" s="22"/>
      <c r="X36" s="23"/>
      <c r="Y36" s="21">
        <v>1325</v>
      </c>
      <c r="Z36" s="22"/>
      <c r="AA36" s="22"/>
      <c r="AB36" s="21">
        <v>1293</v>
      </c>
      <c r="AC36" s="22"/>
      <c r="AD36" s="22"/>
      <c r="AE36" s="21">
        <v>1083</v>
      </c>
      <c r="AF36" s="22"/>
      <c r="AG36" s="22"/>
      <c r="AH36" s="21">
        <v>-84</v>
      </c>
      <c r="AI36" s="22"/>
      <c r="AJ36" s="23"/>
      <c r="AK36" s="21">
        <v>4547</v>
      </c>
      <c r="AL36" s="22"/>
      <c r="AM36" s="23"/>
      <c r="AN36" s="21">
        <v>-739</v>
      </c>
      <c r="AO36" s="22"/>
      <c r="AP36" s="23"/>
      <c r="AQ36" s="10">
        <f t="shared" si="0"/>
        <v>12493</v>
      </c>
      <c r="AR36" s="11"/>
      <c r="AS36" s="11"/>
    </row>
    <row r="37" spans="1:45" x14ac:dyDescent="0.2">
      <c r="A37" s="12" t="s">
        <v>82</v>
      </c>
      <c r="B37" s="13"/>
      <c r="C37" s="13"/>
      <c r="D37" s="13"/>
      <c r="E37" s="13"/>
      <c r="F37" s="13"/>
      <c r="G37" s="21">
        <v>41</v>
      </c>
      <c r="H37" s="22"/>
      <c r="I37" s="23"/>
      <c r="J37" s="21">
        <v>213</v>
      </c>
      <c r="K37" s="22"/>
      <c r="L37" s="23"/>
      <c r="M37" s="21">
        <v>80</v>
      </c>
      <c r="N37" s="22"/>
      <c r="O37" s="23"/>
      <c r="P37" s="21">
        <v>233</v>
      </c>
      <c r="Q37" s="22"/>
      <c r="R37" s="23"/>
      <c r="S37" s="21">
        <v>110</v>
      </c>
      <c r="T37" s="22"/>
      <c r="U37" s="23"/>
      <c r="V37" s="21">
        <v>51</v>
      </c>
      <c r="W37" s="22"/>
      <c r="X37" s="23"/>
      <c r="Y37" s="21">
        <v>41</v>
      </c>
      <c r="Z37" s="22"/>
      <c r="AA37" s="22"/>
      <c r="AB37" s="21">
        <v>123</v>
      </c>
      <c r="AC37" s="22"/>
      <c r="AD37" s="22"/>
      <c r="AE37" s="21">
        <v>129</v>
      </c>
      <c r="AF37" s="22"/>
      <c r="AG37" s="22"/>
      <c r="AH37" s="21">
        <v>217</v>
      </c>
      <c r="AI37" s="22"/>
      <c r="AJ37" s="23"/>
      <c r="AK37" s="21">
        <v>132</v>
      </c>
      <c r="AL37" s="22"/>
      <c r="AM37" s="23"/>
      <c r="AN37" s="21">
        <v>124</v>
      </c>
      <c r="AO37" s="22"/>
      <c r="AP37" s="23"/>
      <c r="AQ37" s="10">
        <f t="shared" si="0"/>
        <v>1494</v>
      </c>
      <c r="AR37" s="11"/>
      <c r="AS37" s="11"/>
    </row>
    <row r="38" spans="1:45" x14ac:dyDescent="0.2">
      <c r="A38" s="12" t="s">
        <v>83</v>
      </c>
      <c r="B38" s="13"/>
      <c r="C38" s="13"/>
      <c r="D38" s="13"/>
      <c r="E38" s="13"/>
      <c r="F38" s="13"/>
      <c r="G38" s="21">
        <v>1949</v>
      </c>
      <c r="H38" s="22"/>
      <c r="I38" s="23"/>
      <c r="J38" s="21">
        <v>949</v>
      </c>
      <c r="K38" s="22"/>
      <c r="L38" s="23"/>
      <c r="M38" s="21">
        <v>876</v>
      </c>
      <c r="N38" s="22"/>
      <c r="O38" s="23"/>
      <c r="P38" s="21">
        <v>1312</v>
      </c>
      <c r="Q38" s="22"/>
      <c r="R38" s="23"/>
      <c r="S38" s="21">
        <v>1038</v>
      </c>
      <c r="T38" s="22"/>
      <c r="U38" s="23"/>
      <c r="V38" s="21">
        <v>-1783</v>
      </c>
      <c r="W38" s="22"/>
      <c r="X38" s="23"/>
      <c r="Y38" s="21">
        <v>1285</v>
      </c>
      <c r="Z38" s="22"/>
      <c r="AA38" s="22"/>
      <c r="AB38" s="21">
        <v>1172</v>
      </c>
      <c r="AC38" s="22"/>
      <c r="AD38" s="22"/>
      <c r="AE38" s="21">
        <v>950</v>
      </c>
      <c r="AF38" s="22"/>
      <c r="AG38" s="22"/>
      <c r="AH38" s="21">
        <v>-299</v>
      </c>
      <c r="AI38" s="22"/>
      <c r="AJ38" s="23"/>
      <c r="AK38" s="21">
        <v>4415</v>
      </c>
      <c r="AL38" s="22"/>
      <c r="AM38" s="23"/>
      <c r="AN38" s="21">
        <v>-863</v>
      </c>
      <c r="AO38" s="22"/>
      <c r="AP38" s="23"/>
      <c r="AQ38" s="10">
        <f t="shared" si="0"/>
        <v>11001</v>
      </c>
      <c r="AR38" s="11"/>
      <c r="AS38" s="11"/>
    </row>
    <row r="39" spans="1:45" x14ac:dyDescent="0.2">
      <c r="A39" s="12" t="s">
        <v>84</v>
      </c>
      <c r="B39" s="13"/>
      <c r="C39" s="13"/>
      <c r="D39" s="13"/>
      <c r="E39" s="13"/>
      <c r="F39" s="13"/>
      <c r="G39" s="21">
        <v>9284</v>
      </c>
      <c r="H39" s="22"/>
      <c r="I39" s="23"/>
      <c r="J39" s="21">
        <v>9829</v>
      </c>
      <c r="K39" s="22"/>
      <c r="L39" s="23"/>
      <c r="M39" s="21">
        <v>9695</v>
      </c>
      <c r="N39" s="22"/>
      <c r="O39" s="23"/>
      <c r="P39" s="21">
        <v>10907</v>
      </c>
      <c r="Q39" s="22"/>
      <c r="R39" s="23"/>
      <c r="S39" s="21">
        <v>9876</v>
      </c>
      <c r="T39" s="22"/>
      <c r="U39" s="23"/>
      <c r="V39" s="21">
        <v>10565</v>
      </c>
      <c r="W39" s="22"/>
      <c r="X39" s="23"/>
      <c r="Y39" s="21">
        <v>9669</v>
      </c>
      <c r="Z39" s="22"/>
      <c r="AA39" s="22"/>
      <c r="AB39" s="21">
        <v>9252</v>
      </c>
      <c r="AC39" s="22"/>
      <c r="AD39" s="22"/>
      <c r="AE39" s="21">
        <v>8060</v>
      </c>
      <c r="AF39" s="22"/>
      <c r="AG39" s="22"/>
      <c r="AH39" s="21">
        <v>9736</v>
      </c>
      <c r="AI39" s="22"/>
      <c r="AJ39" s="23"/>
      <c r="AK39" s="21">
        <v>8597</v>
      </c>
      <c r="AL39" s="22"/>
      <c r="AM39" s="23"/>
      <c r="AN39" s="21">
        <v>11324</v>
      </c>
      <c r="AO39" s="22"/>
      <c r="AP39" s="23"/>
      <c r="AQ39" s="10">
        <f t="shared" si="0"/>
        <v>116794</v>
      </c>
      <c r="AR39" s="11"/>
      <c r="AS39" s="11"/>
    </row>
    <row r="40" spans="1:45" x14ac:dyDescent="0.2">
      <c r="A40" s="12" t="s">
        <v>85</v>
      </c>
      <c r="B40" s="13"/>
      <c r="C40" s="13"/>
      <c r="D40" s="13"/>
      <c r="E40" s="13"/>
      <c r="F40" s="13"/>
      <c r="G40" s="21">
        <v>3341</v>
      </c>
      <c r="H40" s="22"/>
      <c r="I40" s="23"/>
      <c r="J40" s="21">
        <v>3118</v>
      </c>
      <c r="K40" s="22"/>
      <c r="L40" s="23"/>
      <c r="M40" s="21">
        <v>2522</v>
      </c>
      <c r="N40" s="22"/>
      <c r="O40" s="23"/>
      <c r="P40" s="21">
        <v>2187</v>
      </c>
      <c r="Q40" s="22"/>
      <c r="R40" s="23"/>
      <c r="S40" s="21">
        <v>2638</v>
      </c>
      <c r="T40" s="22"/>
      <c r="U40" s="23"/>
      <c r="V40" s="21">
        <v>-1550</v>
      </c>
      <c r="W40" s="22"/>
      <c r="X40" s="23"/>
      <c r="Y40" s="21">
        <v>1753</v>
      </c>
      <c r="Z40" s="22"/>
      <c r="AA40" s="22"/>
      <c r="AB40" s="21">
        <v>1803</v>
      </c>
      <c r="AC40" s="22"/>
      <c r="AD40" s="22"/>
      <c r="AE40" s="21">
        <v>1027</v>
      </c>
      <c r="AF40" s="22"/>
      <c r="AG40" s="22"/>
      <c r="AH40" s="21">
        <v>4893</v>
      </c>
      <c r="AI40" s="22"/>
      <c r="AJ40" s="23"/>
      <c r="AK40" s="21">
        <v>6840</v>
      </c>
      <c r="AL40" s="22"/>
      <c r="AM40" s="23"/>
      <c r="AN40" s="21">
        <v>9213</v>
      </c>
      <c r="AO40" s="22"/>
      <c r="AP40" s="23"/>
      <c r="AQ40" s="10">
        <f t="shared" si="0"/>
        <v>37785</v>
      </c>
      <c r="AR40" s="11"/>
      <c r="AS40" s="11"/>
    </row>
    <row r="41" spans="1:45" x14ac:dyDescent="0.2">
      <c r="A41" s="12" t="s">
        <v>86</v>
      </c>
      <c r="B41" s="13"/>
      <c r="C41" s="13"/>
      <c r="D41" s="13"/>
      <c r="E41" s="13"/>
      <c r="F41" s="13"/>
      <c r="G41" s="21">
        <v>3688</v>
      </c>
      <c r="H41" s="22"/>
      <c r="I41" s="23"/>
      <c r="J41" s="21">
        <v>3786</v>
      </c>
      <c r="K41" s="22"/>
      <c r="L41" s="23"/>
      <c r="M41" s="21">
        <v>3190</v>
      </c>
      <c r="N41" s="22"/>
      <c r="O41" s="23"/>
      <c r="P41" s="21">
        <v>2480</v>
      </c>
      <c r="Q41" s="22"/>
      <c r="R41" s="23"/>
      <c r="S41" s="21">
        <v>2901</v>
      </c>
      <c r="T41" s="22"/>
      <c r="U41" s="23"/>
      <c r="V41" s="21">
        <v>403</v>
      </c>
      <c r="W41" s="22"/>
      <c r="X41" s="23"/>
      <c r="Y41" s="21">
        <v>1662</v>
      </c>
      <c r="Z41" s="22"/>
      <c r="AA41" s="22"/>
      <c r="AB41" s="21">
        <v>1933</v>
      </c>
      <c r="AC41" s="22"/>
      <c r="AD41" s="22"/>
      <c r="AE41" s="21">
        <v>1734</v>
      </c>
      <c r="AF41" s="22"/>
      <c r="AG41" s="22"/>
      <c r="AH41" s="21">
        <v>5058</v>
      </c>
      <c r="AI41" s="22"/>
      <c r="AJ41" s="23"/>
      <c r="AK41" s="21">
        <v>6955</v>
      </c>
      <c r="AL41" s="22"/>
      <c r="AM41" s="23"/>
      <c r="AN41" s="21">
        <v>10555</v>
      </c>
      <c r="AO41" s="22"/>
      <c r="AP41" s="23"/>
      <c r="AQ41" s="10">
        <f t="shared" si="0"/>
        <v>44345</v>
      </c>
      <c r="AR41" s="11"/>
      <c r="AS41" s="11"/>
    </row>
    <row r="42" spans="1:45" x14ac:dyDescent="0.2">
      <c r="A42" s="12" t="s">
        <v>87</v>
      </c>
      <c r="B42" s="13"/>
      <c r="C42" s="13"/>
      <c r="D42" s="13"/>
      <c r="E42" s="13"/>
      <c r="F42" s="13"/>
      <c r="G42" s="21">
        <v>3038</v>
      </c>
      <c r="H42" s="22"/>
      <c r="I42" s="23"/>
      <c r="J42" s="21">
        <v>3487</v>
      </c>
      <c r="K42" s="22"/>
      <c r="L42" s="23"/>
      <c r="M42" s="21">
        <v>2549</v>
      </c>
      <c r="N42" s="22"/>
      <c r="O42" s="23"/>
      <c r="P42" s="21">
        <v>850</v>
      </c>
      <c r="Q42" s="22"/>
      <c r="R42" s="23"/>
      <c r="S42" s="21">
        <v>2445</v>
      </c>
      <c r="T42" s="22"/>
      <c r="U42" s="23"/>
      <c r="V42" s="21">
        <v>-434</v>
      </c>
      <c r="W42" s="22"/>
      <c r="X42" s="23"/>
      <c r="Y42" s="21">
        <v>930</v>
      </c>
      <c r="Z42" s="22"/>
      <c r="AA42" s="22"/>
      <c r="AB42" s="21">
        <v>1114</v>
      </c>
      <c r="AC42" s="22"/>
      <c r="AD42" s="22"/>
      <c r="AE42" s="21">
        <v>492</v>
      </c>
      <c r="AF42" s="22"/>
      <c r="AG42" s="22"/>
      <c r="AH42" s="21">
        <v>4081</v>
      </c>
      <c r="AI42" s="22"/>
      <c r="AJ42" s="23"/>
      <c r="AK42" s="21">
        <v>6380</v>
      </c>
      <c r="AL42" s="22"/>
      <c r="AM42" s="23"/>
      <c r="AN42" s="21">
        <v>6498</v>
      </c>
      <c r="AO42" s="22"/>
      <c r="AP42" s="23"/>
      <c r="AQ42" s="10">
        <f t="shared" si="0"/>
        <v>31430</v>
      </c>
      <c r="AR42" s="11"/>
      <c r="AS42" s="11"/>
    </row>
    <row r="44" spans="1:45" x14ac:dyDescent="0.2">
      <c r="A44" t="s">
        <v>100</v>
      </c>
    </row>
    <row r="45" spans="1:45" x14ac:dyDescent="0.2">
      <c r="A45" t="s">
        <v>6</v>
      </c>
    </row>
    <row r="46" spans="1:45" x14ac:dyDescent="0.2">
      <c r="A46" t="s">
        <v>7</v>
      </c>
    </row>
    <row r="47" spans="1:45" x14ac:dyDescent="0.2">
      <c r="A47" t="s">
        <v>8</v>
      </c>
    </row>
    <row r="48" spans="1:45" x14ac:dyDescent="0.2">
      <c r="A48" t="s">
        <v>128</v>
      </c>
    </row>
    <row r="49" spans="1:1" x14ac:dyDescent="0.2">
      <c r="A49" t="s">
        <v>10</v>
      </c>
    </row>
    <row r="50" spans="1:1" x14ac:dyDescent="0.2">
      <c r="A50" t="s">
        <v>9</v>
      </c>
    </row>
    <row r="51" spans="1:1" x14ac:dyDescent="0.2">
      <c r="A51" t="s">
        <v>121</v>
      </c>
    </row>
  </sheetData>
  <mergeCells count="476">
    <mergeCell ref="AQ35:AS35"/>
    <mergeCell ref="AQ36:AS36"/>
    <mergeCell ref="AQ37:AS37"/>
    <mergeCell ref="AQ38:AS38"/>
    <mergeCell ref="AQ39:AS39"/>
    <mergeCell ref="AQ40:AS40"/>
    <mergeCell ref="AQ41:AS41"/>
    <mergeCell ref="AQ42:AS42"/>
    <mergeCell ref="AQ19:AS19"/>
    <mergeCell ref="AQ30:AS30"/>
    <mergeCell ref="AQ20:AS20"/>
    <mergeCell ref="AQ21:AS21"/>
    <mergeCell ref="AQ22:AS22"/>
    <mergeCell ref="AQ23:AS23"/>
    <mergeCell ref="AQ24:AS24"/>
    <mergeCell ref="AQ25:AS25"/>
    <mergeCell ref="AQ26:AS26"/>
    <mergeCell ref="AQ27:AS27"/>
    <mergeCell ref="S41:U41"/>
    <mergeCell ref="S42:U42"/>
    <mergeCell ref="S33:U33"/>
    <mergeCell ref="S34:U34"/>
    <mergeCell ref="S35:U35"/>
    <mergeCell ref="S36:U36"/>
    <mergeCell ref="S37:U37"/>
    <mergeCell ref="S38:U38"/>
    <mergeCell ref="AQ4:AS4"/>
    <mergeCell ref="AQ5:AS5"/>
    <mergeCell ref="AQ6:AS6"/>
    <mergeCell ref="AQ7:AS7"/>
    <mergeCell ref="AQ8:AS8"/>
    <mergeCell ref="AQ9:AS9"/>
    <mergeCell ref="AQ10:AS10"/>
    <mergeCell ref="AQ11:AS11"/>
    <mergeCell ref="AQ12:AS12"/>
    <mergeCell ref="AQ13:AS13"/>
    <mergeCell ref="AQ14:AS14"/>
    <mergeCell ref="AQ15:AS15"/>
    <mergeCell ref="AQ31:AS31"/>
    <mergeCell ref="AQ32:AS32"/>
    <mergeCell ref="AQ33:AS33"/>
    <mergeCell ref="AQ34:AS34"/>
    <mergeCell ref="S24:U24"/>
    <mergeCell ref="S25:U25"/>
    <mergeCell ref="S26:U26"/>
    <mergeCell ref="S27:U27"/>
    <mergeCell ref="S30:U30"/>
    <mergeCell ref="S31:U31"/>
    <mergeCell ref="S32:U32"/>
    <mergeCell ref="S39:U39"/>
    <mergeCell ref="S40:U40"/>
    <mergeCell ref="M42:O42"/>
    <mergeCell ref="M33:O33"/>
    <mergeCell ref="M34:O34"/>
    <mergeCell ref="M35:O35"/>
    <mergeCell ref="M36:O36"/>
    <mergeCell ref="M37:O37"/>
    <mergeCell ref="M38:O38"/>
    <mergeCell ref="S4:U4"/>
    <mergeCell ref="S5:U5"/>
    <mergeCell ref="S6:U6"/>
    <mergeCell ref="S7:U7"/>
    <mergeCell ref="S8:U8"/>
    <mergeCell ref="S9:U9"/>
    <mergeCell ref="S10:U10"/>
    <mergeCell ref="S11:U11"/>
    <mergeCell ref="S12:U12"/>
    <mergeCell ref="S13:U13"/>
    <mergeCell ref="S14:U14"/>
    <mergeCell ref="S15:U15"/>
    <mergeCell ref="S19:U19"/>
    <mergeCell ref="S20:U20"/>
    <mergeCell ref="S21:U21"/>
    <mergeCell ref="S22:U22"/>
    <mergeCell ref="S23:U23"/>
    <mergeCell ref="M25:O25"/>
    <mergeCell ref="M26:O26"/>
    <mergeCell ref="M27:O27"/>
    <mergeCell ref="M30:O30"/>
    <mergeCell ref="M31:O31"/>
    <mergeCell ref="M32:O32"/>
    <mergeCell ref="M39:O39"/>
    <mergeCell ref="M40:O40"/>
    <mergeCell ref="M41:O41"/>
    <mergeCell ref="A39:F39"/>
    <mergeCell ref="A38:F38"/>
    <mergeCell ref="A37:F37"/>
    <mergeCell ref="A42:F42"/>
    <mergeCell ref="A41:F41"/>
    <mergeCell ref="A40:F40"/>
    <mergeCell ref="M4:O4"/>
    <mergeCell ref="M5:O5"/>
    <mergeCell ref="M6:O6"/>
    <mergeCell ref="M7:O7"/>
    <mergeCell ref="M8:O8"/>
    <mergeCell ref="M9:O9"/>
    <mergeCell ref="M10:O10"/>
    <mergeCell ref="M11:O11"/>
    <mergeCell ref="M12:O12"/>
    <mergeCell ref="M13:O13"/>
    <mergeCell ref="M14:O14"/>
    <mergeCell ref="M15:O15"/>
    <mergeCell ref="M19:O19"/>
    <mergeCell ref="M20:O20"/>
    <mergeCell ref="M21:O21"/>
    <mergeCell ref="M22:O22"/>
    <mergeCell ref="M23:O23"/>
    <mergeCell ref="M24:O24"/>
    <mergeCell ref="A30:F30"/>
    <mergeCell ref="A27:F27"/>
    <mergeCell ref="A26:F26"/>
    <mergeCell ref="A33:F33"/>
    <mergeCell ref="A32:F32"/>
    <mergeCell ref="A31:F31"/>
    <mergeCell ref="A36:F36"/>
    <mergeCell ref="A35:F35"/>
    <mergeCell ref="A34:F34"/>
    <mergeCell ref="A19:F19"/>
    <mergeCell ref="A15:F15"/>
    <mergeCell ref="A14:F14"/>
    <mergeCell ref="A22:F22"/>
    <mergeCell ref="A21:F21"/>
    <mergeCell ref="A20:F20"/>
    <mergeCell ref="A25:F25"/>
    <mergeCell ref="A24:F24"/>
    <mergeCell ref="A23:F23"/>
    <mergeCell ref="A4:F4"/>
    <mergeCell ref="A7:F7"/>
    <mergeCell ref="A6:F6"/>
    <mergeCell ref="A5:F5"/>
    <mergeCell ref="A10:F10"/>
    <mergeCell ref="A9:F9"/>
    <mergeCell ref="A8:F8"/>
    <mergeCell ref="A13:F13"/>
    <mergeCell ref="A12:F12"/>
    <mergeCell ref="A11:F11"/>
    <mergeCell ref="G10:I10"/>
    <mergeCell ref="G11:I11"/>
    <mergeCell ref="G12:I12"/>
    <mergeCell ref="G13:I13"/>
    <mergeCell ref="G14:I14"/>
    <mergeCell ref="G15:I15"/>
    <mergeCell ref="G4:I4"/>
    <mergeCell ref="G5:I5"/>
    <mergeCell ref="G6:I6"/>
    <mergeCell ref="G7:I7"/>
    <mergeCell ref="G8:I8"/>
    <mergeCell ref="G9:I9"/>
    <mergeCell ref="G25:I25"/>
    <mergeCell ref="G26:I26"/>
    <mergeCell ref="G27:I27"/>
    <mergeCell ref="G30:I30"/>
    <mergeCell ref="G31:I31"/>
    <mergeCell ref="G32:I32"/>
    <mergeCell ref="G19:I19"/>
    <mergeCell ref="G20:I20"/>
    <mergeCell ref="G21:I21"/>
    <mergeCell ref="G22:I22"/>
    <mergeCell ref="G23:I23"/>
    <mergeCell ref="G24:I24"/>
    <mergeCell ref="G39:I39"/>
    <mergeCell ref="G40:I40"/>
    <mergeCell ref="G41:I41"/>
    <mergeCell ref="G42:I42"/>
    <mergeCell ref="G33:I33"/>
    <mergeCell ref="G34:I34"/>
    <mergeCell ref="G35:I35"/>
    <mergeCell ref="G36:I36"/>
    <mergeCell ref="G37:I37"/>
    <mergeCell ref="G38:I38"/>
    <mergeCell ref="J10:L10"/>
    <mergeCell ref="J11:L11"/>
    <mergeCell ref="J12:L12"/>
    <mergeCell ref="J13:L13"/>
    <mergeCell ref="J14:L14"/>
    <mergeCell ref="J15:L15"/>
    <mergeCell ref="J4:L4"/>
    <mergeCell ref="J5:L5"/>
    <mergeCell ref="J6:L6"/>
    <mergeCell ref="J7:L7"/>
    <mergeCell ref="J8:L8"/>
    <mergeCell ref="J9:L9"/>
    <mergeCell ref="J25:L25"/>
    <mergeCell ref="J26:L26"/>
    <mergeCell ref="J27:L27"/>
    <mergeCell ref="J30:L30"/>
    <mergeCell ref="J31:L31"/>
    <mergeCell ref="J32:L32"/>
    <mergeCell ref="J19:L19"/>
    <mergeCell ref="J20:L20"/>
    <mergeCell ref="J21:L21"/>
    <mergeCell ref="J22:L22"/>
    <mergeCell ref="J23:L23"/>
    <mergeCell ref="J24:L24"/>
    <mergeCell ref="J39:L39"/>
    <mergeCell ref="J40:L40"/>
    <mergeCell ref="J41:L41"/>
    <mergeCell ref="J42:L42"/>
    <mergeCell ref="J33:L33"/>
    <mergeCell ref="J34:L34"/>
    <mergeCell ref="J35:L35"/>
    <mergeCell ref="J36:L36"/>
    <mergeCell ref="J37:L37"/>
    <mergeCell ref="J38:L38"/>
    <mergeCell ref="P10:R10"/>
    <mergeCell ref="P11:R11"/>
    <mergeCell ref="P12:R12"/>
    <mergeCell ref="P13:R13"/>
    <mergeCell ref="P14:R14"/>
    <mergeCell ref="P15:R15"/>
    <mergeCell ref="P4:R4"/>
    <mergeCell ref="P5:R5"/>
    <mergeCell ref="P6:R6"/>
    <mergeCell ref="P7:R7"/>
    <mergeCell ref="P8:R8"/>
    <mergeCell ref="P9:R9"/>
    <mergeCell ref="P25:R25"/>
    <mergeCell ref="P26:R26"/>
    <mergeCell ref="P27:R27"/>
    <mergeCell ref="P30:R30"/>
    <mergeCell ref="P31:R31"/>
    <mergeCell ref="P32:R32"/>
    <mergeCell ref="P19:R19"/>
    <mergeCell ref="P20:R20"/>
    <mergeCell ref="P21:R21"/>
    <mergeCell ref="P22:R22"/>
    <mergeCell ref="P23:R23"/>
    <mergeCell ref="P24:R24"/>
    <mergeCell ref="P39:R39"/>
    <mergeCell ref="P40:R40"/>
    <mergeCell ref="P41:R41"/>
    <mergeCell ref="P42:R42"/>
    <mergeCell ref="P33:R33"/>
    <mergeCell ref="P34:R34"/>
    <mergeCell ref="P35:R35"/>
    <mergeCell ref="P36:R36"/>
    <mergeCell ref="P37:R37"/>
    <mergeCell ref="P38:R38"/>
    <mergeCell ref="V10:X10"/>
    <mergeCell ref="V11:X11"/>
    <mergeCell ref="V12:X12"/>
    <mergeCell ref="V13:X13"/>
    <mergeCell ref="V14:X14"/>
    <mergeCell ref="V15:X15"/>
    <mergeCell ref="V4:X4"/>
    <mergeCell ref="V5:X5"/>
    <mergeCell ref="V6:X6"/>
    <mergeCell ref="V7:X7"/>
    <mergeCell ref="V8:X8"/>
    <mergeCell ref="V9:X9"/>
    <mergeCell ref="V25:X25"/>
    <mergeCell ref="V26:X26"/>
    <mergeCell ref="V27:X27"/>
    <mergeCell ref="V30:X30"/>
    <mergeCell ref="V31:X31"/>
    <mergeCell ref="V32:X32"/>
    <mergeCell ref="V19:X19"/>
    <mergeCell ref="V20:X20"/>
    <mergeCell ref="V21:X21"/>
    <mergeCell ref="V22:X22"/>
    <mergeCell ref="V23:X23"/>
    <mergeCell ref="V24:X24"/>
    <mergeCell ref="V39:X39"/>
    <mergeCell ref="V40:X40"/>
    <mergeCell ref="V41:X41"/>
    <mergeCell ref="V42:X42"/>
    <mergeCell ref="V33:X33"/>
    <mergeCell ref="V34:X34"/>
    <mergeCell ref="V35:X35"/>
    <mergeCell ref="V36:X36"/>
    <mergeCell ref="V37:X37"/>
    <mergeCell ref="V38:X38"/>
    <mergeCell ref="Y10:AA10"/>
    <mergeCell ref="Y11:AA11"/>
    <mergeCell ref="Y12:AA12"/>
    <mergeCell ref="Y13:AA13"/>
    <mergeCell ref="Y14:AA14"/>
    <mergeCell ref="Y15:AA15"/>
    <mergeCell ref="Y4:AA4"/>
    <mergeCell ref="Y5:AA5"/>
    <mergeCell ref="Y6:AA6"/>
    <mergeCell ref="Y7:AA7"/>
    <mergeCell ref="Y8:AA8"/>
    <mergeCell ref="Y9:AA9"/>
    <mergeCell ref="Y25:AA25"/>
    <mergeCell ref="Y26:AA26"/>
    <mergeCell ref="Y27:AA27"/>
    <mergeCell ref="Y30:AA30"/>
    <mergeCell ref="Y31:AA31"/>
    <mergeCell ref="Y32:AA32"/>
    <mergeCell ref="Y19:AA19"/>
    <mergeCell ref="Y20:AA20"/>
    <mergeCell ref="Y21:AA21"/>
    <mergeCell ref="Y22:AA22"/>
    <mergeCell ref="Y23:AA23"/>
    <mergeCell ref="Y24:AA24"/>
    <mergeCell ref="Y39:AA39"/>
    <mergeCell ref="Y40:AA40"/>
    <mergeCell ref="Y41:AA41"/>
    <mergeCell ref="Y42:AA42"/>
    <mergeCell ref="Y33:AA33"/>
    <mergeCell ref="Y34:AA34"/>
    <mergeCell ref="Y35:AA35"/>
    <mergeCell ref="Y36:AA36"/>
    <mergeCell ref="Y37:AA37"/>
    <mergeCell ref="Y38:AA38"/>
    <mergeCell ref="AB10:AD10"/>
    <mergeCell ref="AB11:AD11"/>
    <mergeCell ref="AB12:AD12"/>
    <mergeCell ref="AB13:AD13"/>
    <mergeCell ref="AB14:AD14"/>
    <mergeCell ref="AB15:AD15"/>
    <mergeCell ref="AB4:AD4"/>
    <mergeCell ref="AB5:AD5"/>
    <mergeCell ref="AB6:AD6"/>
    <mergeCell ref="AB7:AD7"/>
    <mergeCell ref="AB8:AD8"/>
    <mergeCell ref="AB9:AD9"/>
    <mergeCell ref="AB25:AD25"/>
    <mergeCell ref="AB26:AD26"/>
    <mergeCell ref="AB27:AD27"/>
    <mergeCell ref="AB30:AD30"/>
    <mergeCell ref="AB31:AD31"/>
    <mergeCell ref="AB32:AD32"/>
    <mergeCell ref="AB19:AD19"/>
    <mergeCell ref="AB20:AD20"/>
    <mergeCell ref="AB21:AD21"/>
    <mergeCell ref="AB22:AD22"/>
    <mergeCell ref="AB23:AD23"/>
    <mergeCell ref="AB24:AD24"/>
    <mergeCell ref="AB39:AD39"/>
    <mergeCell ref="AB40:AD40"/>
    <mergeCell ref="AB41:AD41"/>
    <mergeCell ref="AB42:AD42"/>
    <mergeCell ref="AB33:AD33"/>
    <mergeCell ref="AB34:AD34"/>
    <mergeCell ref="AB35:AD35"/>
    <mergeCell ref="AB36:AD36"/>
    <mergeCell ref="AB37:AD37"/>
    <mergeCell ref="AB38:AD38"/>
    <mergeCell ref="AE4:AG4"/>
    <mergeCell ref="AE19:AG19"/>
    <mergeCell ref="AE30:AG30"/>
    <mergeCell ref="AE5:AG5"/>
    <mergeCell ref="AE6:AG6"/>
    <mergeCell ref="AE7:AG7"/>
    <mergeCell ref="AE8:AG8"/>
    <mergeCell ref="AE9:AG9"/>
    <mergeCell ref="AE10:AG10"/>
    <mergeCell ref="AE11:AG11"/>
    <mergeCell ref="AE22:AG22"/>
    <mergeCell ref="AE23:AG23"/>
    <mergeCell ref="AE24:AG24"/>
    <mergeCell ref="AE25:AG25"/>
    <mergeCell ref="AE26:AG26"/>
    <mergeCell ref="AE27:AG27"/>
    <mergeCell ref="AE12:AG12"/>
    <mergeCell ref="AE13:AG13"/>
    <mergeCell ref="AE14:AG14"/>
    <mergeCell ref="AE15:AG15"/>
    <mergeCell ref="AE20:AG20"/>
    <mergeCell ref="AE21:AG21"/>
    <mergeCell ref="AE37:AG37"/>
    <mergeCell ref="AE38:AG38"/>
    <mergeCell ref="AE39:AG39"/>
    <mergeCell ref="AE40:AG40"/>
    <mergeCell ref="AE41:AG41"/>
    <mergeCell ref="AE42:AG42"/>
    <mergeCell ref="AE31:AG31"/>
    <mergeCell ref="AE32:AG32"/>
    <mergeCell ref="AE33:AG33"/>
    <mergeCell ref="AE34:AG34"/>
    <mergeCell ref="AE35:AG35"/>
    <mergeCell ref="AE36:AG36"/>
    <mergeCell ref="AH10:AJ10"/>
    <mergeCell ref="AH11:AJ11"/>
    <mergeCell ref="AH12:AJ12"/>
    <mergeCell ref="AH13:AJ13"/>
    <mergeCell ref="AH14:AJ14"/>
    <mergeCell ref="AH15:AJ15"/>
    <mergeCell ref="AH4:AJ4"/>
    <mergeCell ref="AH5:AJ5"/>
    <mergeCell ref="AH6:AJ6"/>
    <mergeCell ref="AH7:AJ7"/>
    <mergeCell ref="AH8:AJ8"/>
    <mergeCell ref="AH9:AJ9"/>
    <mergeCell ref="AH25:AJ25"/>
    <mergeCell ref="AH26:AJ26"/>
    <mergeCell ref="AH27:AJ27"/>
    <mergeCell ref="AH30:AJ30"/>
    <mergeCell ref="AH31:AJ31"/>
    <mergeCell ref="AH32:AJ32"/>
    <mergeCell ref="AH19:AJ19"/>
    <mergeCell ref="AH20:AJ20"/>
    <mergeCell ref="AH21:AJ21"/>
    <mergeCell ref="AH22:AJ22"/>
    <mergeCell ref="AH23:AJ23"/>
    <mergeCell ref="AH24:AJ24"/>
    <mergeCell ref="AH39:AJ39"/>
    <mergeCell ref="AH40:AJ40"/>
    <mergeCell ref="AH41:AJ41"/>
    <mergeCell ref="AH42:AJ42"/>
    <mergeCell ref="AH33:AJ33"/>
    <mergeCell ref="AH34:AJ34"/>
    <mergeCell ref="AH35:AJ35"/>
    <mergeCell ref="AH36:AJ36"/>
    <mergeCell ref="AH37:AJ37"/>
    <mergeCell ref="AH38:AJ38"/>
    <mergeCell ref="AK10:AM10"/>
    <mergeCell ref="AK11:AM11"/>
    <mergeCell ref="AK12:AM12"/>
    <mergeCell ref="AK13:AM13"/>
    <mergeCell ref="AK14:AM14"/>
    <mergeCell ref="AK15:AM15"/>
    <mergeCell ref="AK4:AM4"/>
    <mergeCell ref="AK5:AM5"/>
    <mergeCell ref="AK6:AM6"/>
    <mergeCell ref="AK7:AM7"/>
    <mergeCell ref="AK8:AM8"/>
    <mergeCell ref="AK9:AM9"/>
    <mergeCell ref="AK25:AM25"/>
    <mergeCell ref="AK26:AM26"/>
    <mergeCell ref="AK27:AM27"/>
    <mergeCell ref="AK30:AM30"/>
    <mergeCell ref="AK31:AM31"/>
    <mergeCell ref="AK32:AM32"/>
    <mergeCell ref="AK19:AM19"/>
    <mergeCell ref="AK20:AM20"/>
    <mergeCell ref="AK21:AM21"/>
    <mergeCell ref="AK22:AM22"/>
    <mergeCell ref="AK23:AM23"/>
    <mergeCell ref="AK24:AM24"/>
    <mergeCell ref="AK39:AM39"/>
    <mergeCell ref="AK40:AM40"/>
    <mergeCell ref="AK41:AM41"/>
    <mergeCell ref="AK42:AM42"/>
    <mergeCell ref="AK33:AM33"/>
    <mergeCell ref="AK34:AM34"/>
    <mergeCell ref="AK35:AM35"/>
    <mergeCell ref="AK36:AM36"/>
    <mergeCell ref="AK37:AM37"/>
    <mergeCell ref="AK38:AM38"/>
    <mergeCell ref="AN10:AP10"/>
    <mergeCell ref="AN11:AP11"/>
    <mergeCell ref="AN12:AP12"/>
    <mergeCell ref="AN13:AP13"/>
    <mergeCell ref="AN14:AP14"/>
    <mergeCell ref="AN15:AP15"/>
    <mergeCell ref="AN4:AP4"/>
    <mergeCell ref="AN5:AP5"/>
    <mergeCell ref="AN6:AP6"/>
    <mergeCell ref="AN7:AP7"/>
    <mergeCell ref="AN8:AP8"/>
    <mergeCell ref="AN9:AP9"/>
    <mergeCell ref="AN25:AP25"/>
    <mergeCell ref="AN26:AP26"/>
    <mergeCell ref="AN27:AP27"/>
    <mergeCell ref="AN30:AP30"/>
    <mergeCell ref="AN31:AP31"/>
    <mergeCell ref="AN32:AP32"/>
    <mergeCell ref="AN19:AP19"/>
    <mergeCell ref="AN20:AP20"/>
    <mergeCell ref="AN21:AP21"/>
    <mergeCell ref="AN22:AP22"/>
    <mergeCell ref="AN23:AP23"/>
    <mergeCell ref="AN24:AP24"/>
    <mergeCell ref="AN39:AP39"/>
    <mergeCell ref="AN40:AP40"/>
    <mergeCell ref="AN41:AP41"/>
    <mergeCell ref="AN42:AP42"/>
    <mergeCell ref="AN33:AP33"/>
    <mergeCell ref="AN34:AP34"/>
    <mergeCell ref="AN35:AP35"/>
    <mergeCell ref="AN36:AP36"/>
    <mergeCell ref="AN37:AP37"/>
    <mergeCell ref="AN38:AP38"/>
  </mergeCells>
  <phoneticPr fontId="6"/>
  <pageMargins left="0" right="0" top="0" bottom="0" header="0.31496062992125984" footer="0.31496062992125984"/>
  <pageSetup paperSize="9" scale="57"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S51"/>
  <sheetViews>
    <sheetView workbookViewId="0">
      <pane xSplit="6" topLeftCell="X1" activePane="topRight" state="frozen"/>
      <selection pane="topRight"/>
    </sheetView>
  </sheetViews>
  <sheetFormatPr defaultColWidth="9" defaultRowHeight="13.2" x14ac:dyDescent="0.2"/>
  <cols>
    <col min="1" max="74" width="5.6640625" customWidth="1"/>
  </cols>
  <sheetData>
    <row r="1" spans="1:45" x14ac:dyDescent="0.2">
      <c r="A1" t="s">
        <v>0</v>
      </c>
    </row>
    <row r="3" spans="1:45" x14ac:dyDescent="0.2">
      <c r="A3" t="s">
        <v>45</v>
      </c>
    </row>
    <row r="4" spans="1:45" x14ac:dyDescent="0.2">
      <c r="A4" s="16" t="s">
        <v>1</v>
      </c>
      <c r="B4" s="17"/>
      <c r="C4" s="17"/>
      <c r="D4" s="17"/>
      <c r="E4" s="17"/>
      <c r="F4" s="17"/>
      <c r="G4" s="16" t="s">
        <v>118</v>
      </c>
      <c r="H4" s="17"/>
      <c r="I4" s="17"/>
      <c r="J4" s="16" t="s">
        <v>119</v>
      </c>
      <c r="K4" s="17"/>
      <c r="L4" s="17"/>
      <c r="M4" s="16" t="s">
        <v>120</v>
      </c>
      <c r="N4" s="17"/>
      <c r="O4" s="17"/>
      <c r="P4" s="16" t="s">
        <v>122</v>
      </c>
      <c r="Q4" s="17"/>
      <c r="R4" s="17"/>
      <c r="S4" s="16" t="s">
        <v>123</v>
      </c>
      <c r="T4" s="17"/>
      <c r="U4" s="17"/>
      <c r="V4" s="16" t="s">
        <v>124</v>
      </c>
      <c r="W4" s="17"/>
      <c r="X4" s="17"/>
      <c r="Y4" s="16" t="s">
        <v>125</v>
      </c>
      <c r="Z4" s="17"/>
      <c r="AA4" s="17"/>
      <c r="AB4" s="16" t="s">
        <v>129</v>
      </c>
      <c r="AC4" s="17"/>
      <c r="AD4" s="17"/>
      <c r="AE4" s="16" t="s">
        <v>130</v>
      </c>
      <c r="AF4" s="17"/>
      <c r="AG4" s="17"/>
      <c r="AH4" s="16" t="s">
        <v>131</v>
      </c>
      <c r="AI4" s="17"/>
      <c r="AJ4" s="18"/>
      <c r="AK4" s="16" t="s">
        <v>132</v>
      </c>
      <c r="AL4" s="17"/>
      <c r="AM4" s="18"/>
      <c r="AN4" s="16" t="s">
        <v>133</v>
      </c>
      <c r="AO4" s="17"/>
      <c r="AP4" s="18"/>
      <c r="AQ4" s="75" t="s">
        <v>146</v>
      </c>
      <c r="AR4" s="17"/>
      <c r="AS4" s="18"/>
    </row>
    <row r="5" spans="1:45" x14ac:dyDescent="0.2">
      <c r="A5" s="12" t="s">
        <v>58</v>
      </c>
      <c r="B5" s="13"/>
      <c r="C5" s="13"/>
      <c r="D5" s="13"/>
      <c r="E5" s="13"/>
      <c r="F5" s="13"/>
      <c r="G5" s="34">
        <v>32</v>
      </c>
      <c r="H5" s="35"/>
      <c r="I5" s="35"/>
      <c r="J5" s="34">
        <v>32</v>
      </c>
      <c r="K5" s="35"/>
      <c r="L5" s="35"/>
      <c r="M5" s="34">
        <v>32</v>
      </c>
      <c r="N5" s="35"/>
      <c r="O5" s="35"/>
      <c r="P5" s="34">
        <v>32</v>
      </c>
      <c r="Q5" s="35"/>
      <c r="R5" s="35"/>
      <c r="S5" s="34">
        <v>32</v>
      </c>
      <c r="T5" s="35"/>
      <c r="U5" s="35"/>
      <c r="V5" s="34">
        <v>32</v>
      </c>
      <c r="W5" s="35"/>
      <c r="X5" s="35"/>
      <c r="Y5" s="34">
        <v>31</v>
      </c>
      <c r="Z5" s="35"/>
      <c r="AA5" s="35"/>
      <c r="AB5" s="34">
        <v>31</v>
      </c>
      <c r="AC5" s="35"/>
      <c r="AD5" s="35"/>
      <c r="AE5" s="34">
        <v>31</v>
      </c>
      <c r="AF5" s="35"/>
      <c r="AG5" s="35"/>
      <c r="AH5" s="34">
        <v>31</v>
      </c>
      <c r="AI5" s="35"/>
      <c r="AJ5" s="36"/>
      <c r="AK5" s="34">
        <v>31</v>
      </c>
      <c r="AL5" s="35"/>
      <c r="AM5" s="36"/>
      <c r="AN5" s="34">
        <v>31</v>
      </c>
      <c r="AO5" s="35"/>
      <c r="AP5" s="36"/>
      <c r="AQ5" s="76" t="s">
        <v>114</v>
      </c>
      <c r="AR5" s="77"/>
      <c r="AS5" s="78"/>
    </row>
    <row r="6" spans="1:45" x14ac:dyDescent="0.2">
      <c r="A6" s="12" t="s">
        <v>57</v>
      </c>
      <c r="B6" s="13"/>
      <c r="C6" s="13"/>
      <c r="D6" s="13"/>
      <c r="E6" s="13"/>
      <c r="F6" s="13"/>
      <c r="G6" s="26">
        <v>4388</v>
      </c>
      <c r="H6" s="27"/>
      <c r="I6" s="27"/>
      <c r="J6" s="26">
        <v>4356</v>
      </c>
      <c r="K6" s="27"/>
      <c r="L6" s="27"/>
      <c r="M6" s="26">
        <v>4327</v>
      </c>
      <c r="N6" s="27"/>
      <c r="O6" s="27"/>
      <c r="P6" s="26">
        <v>4303</v>
      </c>
      <c r="Q6" s="27"/>
      <c r="R6" s="27"/>
      <c r="S6" s="26">
        <v>4268</v>
      </c>
      <c r="T6" s="27"/>
      <c r="U6" s="27"/>
      <c r="V6" s="26">
        <v>4198</v>
      </c>
      <c r="W6" s="27"/>
      <c r="X6" s="27"/>
      <c r="Y6" s="26">
        <v>4158</v>
      </c>
      <c r="Z6" s="27"/>
      <c r="AA6" s="27"/>
      <c r="AB6" s="26">
        <v>4142</v>
      </c>
      <c r="AC6" s="27"/>
      <c r="AD6" s="27"/>
      <c r="AE6" s="26">
        <v>4104</v>
      </c>
      <c r="AF6" s="27"/>
      <c r="AG6" s="27"/>
      <c r="AH6" s="26">
        <v>4118</v>
      </c>
      <c r="AI6" s="27"/>
      <c r="AJ6" s="28"/>
      <c r="AK6" s="26">
        <v>4102</v>
      </c>
      <c r="AL6" s="27"/>
      <c r="AM6" s="28"/>
      <c r="AN6" s="26">
        <v>4080</v>
      </c>
      <c r="AO6" s="27"/>
      <c r="AP6" s="28"/>
      <c r="AQ6" s="76" t="s">
        <v>115</v>
      </c>
      <c r="AR6" s="77"/>
      <c r="AS6" s="78"/>
    </row>
    <row r="7" spans="1:45" x14ac:dyDescent="0.2">
      <c r="A7" s="12" t="s">
        <v>59</v>
      </c>
      <c r="B7" s="13"/>
      <c r="C7" s="13"/>
      <c r="D7" s="13"/>
      <c r="E7" s="13"/>
      <c r="F7" s="13"/>
      <c r="G7" s="26">
        <v>235</v>
      </c>
      <c r="H7" s="27"/>
      <c r="I7" s="27"/>
      <c r="J7" s="26">
        <v>232</v>
      </c>
      <c r="K7" s="27"/>
      <c r="L7" s="27"/>
      <c r="M7" s="26">
        <v>227</v>
      </c>
      <c r="N7" s="27"/>
      <c r="O7" s="27"/>
      <c r="P7" s="26">
        <v>224</v>
      </c>
      <c r="Q7" s="27"/>
      <c r="R7" s="27"/>
      <c r="S7" s="26">
        <v>222</v>
      </c>
      <c r="T7" s="27"/>
      <c r="U7" s="27"/>
      <c r="V7" s="26">
        <v>222</v>
      </c>
      <c r="W7" s="27"/>
      <c r="X7" s="27"/>
      <c r="Y7" s="26">
        <v>216</v>
      </c>
      <c r="Z7" s="27"/>
      <c r="AA7" s="27"/>
      <c r="AB7" s="26">
        <v>216</v>
      </c>
      <c r="AC7" s="27"/>
      <c r="AD7" s="27"/>
      <c r="AE7" s="26">
        <v>216</v>
      </c>
      <c r="AF7" s="27"/>
      <c r="AG7" s="27"/>
      <c r="AH7" s="26">
        <v>216</v>
      </c>
      <c r="AI7" s="27"/>
      <c r="AJ7" s="28"/>
      <c r="AK7" s="26">
        <v>218</v>
      </c>
      <c r="AL7" s="27"/>
      <c r="AM7" s="28"/>
      <c r="AN7" s="26">
        <v>215</v>
      </c>
      <c r="AO7" s="27"/>
      <c r="AP7" s="28"/>
      <c r="AQ7" s="76" t="s">
        <v>115</v>
      </c>
      <c r="AR7" s="77"/>
      <c r="AS7" s="78"/>
    </row>
    <row r="8" spans="1:45" x14ac:dyDescent="0.2">
      <c r="A8" s="12" t="s">
        <v>60</v>
      </c>
      <c r="B8" s="13"/>
      <c r="C8" s="13"/>
      <c r="D8" s="13"/>
      <c r="E8" s="13"/>
      <c r="F8" s="13"/>
      <c r="G8" s="26">
        <v>4153</v>
      </c>
      <c r="H8" s="27"/>
      <c r="I8" s="27"/>
      <c r="J8" s="26">
        <v>4124</v>
      </c>
      <c r="K8" s="27"/>
      <c r="L8" s="27"/>
      <c r="M8" s="26">
        <v>4100</v>
      </c>
      <c r="N8" s="27"/>
      <c r="O8" s="27"/>
      <c r="P8" s="26">
        <v>4079</v>
      </c>
      <c r="Q8" s="27"/>
      <c r="R8" s="27"/>
      <c r="S8" s="26">
        <v>4046</v>
      </c>
      <c r="T8" s="27"/>
      <c r="U8" s="27"/>
      <c r="V8" s="26">
        <v>3976</v>
      </c>
      <c r="W8" s="27"/>
      <c r="X8" s="27"/>
      <c r="Y8" s="26">
        <v>3942</v>
      </c>
      <c r="Z8" s="27"/>
      <c r="AA8" s="27"/>
      <c r="AB8" s="26">
        <v>3926</v>
      </c>
      <c r="AC8" s="27"/>
      <c r="AD8" s="27"/>
      <c r="AE8" s="26">
        <v>3888</v>
      </c>
      <c r="AF8" s="27"/>
      <c r="AG8" s="27"/>
      <c r="AH8" s="26">
        <v>3902</v>
      </c>
      <c r="AI8" s="27"/>
      <c r="AJ8" s="28"/>
      <c r="AK8" s="26">
        <v>3884</v>
      </c>
      <c r="AL8" s="27"/>
      <c r="AM8" s="28"/>
      <c r="AN8" s="26">
        <v>3865</v>
      </c>
      <c r="AO8" s="27"/>
      <c r="AP8" s="28"/>
      <c r="AQ8" s="76" t="s">
        <v>116</v>
      </c>
      <c r="AR8" s="77"/>
      <c r="AS8" s="78"/>
    </row>
    <row r="9" spans="1:45" x14ac:dyDescent="0.2">
      <c r="A9" s="12" t="s">
        <v>61</v>
      </c>
      <c r="B9" s="13"/>
      <c r="C9" s="13"/>
      <c r="D9" s="13"/>
      <c r="E9" s="13"/>
      <c r="F9" s="13"/>
      <c r="G9" s="26">
        <v>1738</v>
      </c>
      <c r="H9" s="27"/>
      <c r="I9" s="27"/>
      <c r="J9" s="26">
        <v>1734</v>
      </c>
      <c r="K9" s="27"/>
      <c r="L9" s="27"/>
      <c r="M9" s="26">
        <v>1778</v>
      </c>
      <c r="N9" s="27"/>
      <c r="O9" s="27"/>
      <c r="P9" s="26">
        <v>1786</v>
      </c>
      <c r="Q9" s="27"/>
      <c r="R9" s="27"/>
      <c r="S9" s="26">
        <v>1777</v>
      </c>
      <c r="T9" s="27"/>
      <c r="U9" s="27"/>
      <c r="V9" s="26">
        <v>1750</v>
      </c>
      <c r="W9" s="27"/>
      <c r="X9" s="27"/>
      <c r="Y9" s="26">
        <v>1733</v>
      </c>
      <c r="Z9" s="27"/>
      <c r="AA9" s="27"/>
      <c r="AB9" s="26">
        <v>1718</v>
      </c>
      <c r="AC9" s="27"/>
      <c r="AD9" s="27"/>
      <c r="AE9" s="26">
        <v>1710</v>
      </c>
      <c r="AF9" s="27"/>
      <c r="AG9" s="27"/>
      <c r="AH9" s="26">
        <v>1677</v>
      </c>
      <c r="AI9" s="27"/>
      <c r="AJ9" s="28"/>
      <c r="AK9" s="26">
        <v>1677</v>
      </c>
      <c r="AL9" s="27"/>
      <c r="AM9" s="28"/>
      <c r="AN9" s="26">
        <v>1654</v>
      </c>
      <c r="AO9" s="27"/>
      <c r="AP9" s="28"/>
      <c r="AQ9" s="76" t="s">
        <v>116</v>
      </c>
      <c r="AR9" s="77"/>
      <c r="AS9" s="78"/>
    </row>
    <row r="10" spans="1:45" x14ac:dyDescent="0.2">
      <c r="A10" s="12" t="s">
        <v>62</v>
      </c>
      <c r="B10" s="13"/>
      <c r="C10" s="13"/>
      <c r="D10" s="13"/>
      <c r="E10" s="13"/>
      <c r="F10" s="13"/>
      <c r="G10" s="26">
        <v>78905</v>
      </c>
      <c r="H10" s="27"/>
      <c r="I10" s="27"/>
      <c r="J10" s="26">
        <v>78961</v>
      </c>
      <c r="K10" s="27"/>
      <c r="L10" s="27"/>
      <c r="M10" s="26">
        <v>78790</v>
      </c>
      <c r="N10" s="27"/>
      <c r="O10" s="27"/>
      <c r="P10" s="26">
        <v>78929</v>
      </c>
      <c r="Q10" s="27"/>
      <c r="R10" s="27"/>
      <c r="S10" s="26">
        <v>79005</v>
      </c>
      <c r="T10" s="27"/>
      <c r="U10" s="27"/>
      <c r="V10" s="26">
        <v>78975</v>
      </c>
      <c r="W10" s="27"/>
      <c r="X10" s="27"/>
      <c r="Y10" s="26">
        <v>78663</v>
      </c>
      <c r="Z10" s="27"/>
      <c r="AA10" s="27"/>
      <c r="AB10" s="26">
        <v>78634</v>
      </c>
      <c r="AC10" s="27"/>
      <c r="AD10" s="27"/>
      <c r="AE10" s="26">
        <v>78600</v>
      </c>
      <c r="AF10" s="27"/>
      <c r="AG10" s="27"/>
      <c r="AH10" s="26">
        <v>78744</v>
      </c>
      <c r="AI10" s="27"/>
      <c r="AJ10" s="28"/>
      <c r="AK10" s="26">
        <v>78926</v>
      </c>
      <c r="AL10" s="27"/>
      <c r="AM10" s="28"/>
      <c r="AN10" s="26">
        <v>78867</v>
      </c>
      <c r="AO10" s="27"/>
      <c r="AP10" s="28"/>
      <c r="AQ10" s="76" t="s">
        <v>116</v>
      </c>
      <c r="AR10" s="77"/>
      <c r="AS10" s="78"/>
    </row>
    <row r="11" spans="1:45" x14ac:dyDescent="0.2">
      <c r="A11" s="12" t="s">
        <v>63</v>
      </c>
      <c r="B11" s="13"/>
      <c r="C11" s="13"/>
      <c r="D11" s="13"/>
      <c r="E11" s="13"/>
      <c r="F11" s="13"/>
      <c r="G11" s="26">
        <v>17480</v>
      </c>
      <c r="H11" s="27"/>
      <c r="I11" s="27"/>
      <c r="J11" s="26">
        <v>18130</v>
      </c>
      <c r="K11" s="27"/>
      <c r="L11" s="27"/>
      <c r="M11" s="26">
        <v>17538</v>
      </c>
      <c r="N11" s="27"/>
      <c r="O11" s="27"/>
      <c r="P11" s="26">
        <v>17983</v>
      </c>
      <c r="Q11" s="27"/>
      <c r="R11" s="27"/>
      <c r="S11" s="26">
        <v>18299</v>
      </c>
      <c r="T11" s="27"/>
      <c r="U11" s="27"/>
      <c r="V11" s="26">
        <v>18243</v>
      </c>
      <c r="W11" s="27"/>
      <c r="X11" s="27"/>
      <c r="Y11" s="26">
        <v>17518</v>
      </c>
      <c r="Z11" s="27"/>
      <c r="AA11" s="27"/>
      <c r="AB11" s="26">
        <v>16647</v>
      </c>
      <c r="AC11" s="27"/>
      <c r="AD11" s="27"/>
      <c r="AE11" s="26">
        <v>15637</v>
      </c>
      <c r="AF11" s="27"/>
      <c r="AG11" s="27"/>
      <c r="AH11" s="26">
        <v>16120</v>
      </c>
      <c r="AI11" s="27"/>
      <c r="AJ11" s="28"/>
      <c r="AK11" s="26">
        <v>16957</v>
      </c>
      <c r="AL11" s="27"/>
      <c r="AM11" s="28"/>
      <c r="AN11" s="26">
        <v>17137</v>
      </c>
      <c r="AO11" s="27"/>
      <c r="AP11" s="28"/>
      <c r="AQ11" s="76" t="s">
        <v>116</v>
      </c>
      <c r="AR11" s="77"/>
      <c r="AS11" s="78"/>
    </row>
    <row r="12" spans="1:45" x14ac:dyDescent="0.2">
      <c r="A12" s="12" t="s">
        <v>64</v>
      </c>
      <c r="B12" s="13"/>
      <c r="C12" s="13"/>
      <c r="D12" s="13"/>
      <c r="E12" s="13"/>
      <c r="F12" s="13"/>
      <c r="G12" s="42">
        <v>2829805</v>
      </c>
      <c r="H12" s="43"/>
      <c r="I12" s="43"/>
      <c r="J12" s="42">
        <v>2703113</v>
      </c>
      <c r="K12" s="43"/>
      <c r="L12" s="43"/>
      <c r="M12" s="42">
        <v>3023279</v>
      </c>
      <c r="N12" s="43"/>
      <c r="O12" s="43"/>
      <c r="P12" s="42">
        <v>3078316</v>
      </c>
      <c r="Q12" s="43"/>
      <c r="R12" s="43"/>
      <c r="S12" s="42">
        <v>2733967</v>
      </c>
      <c r="T12" s="43"/>
      <c r="U12" s="43"/>
      <c r="V12" s="42">
        <v>3366030</v>
      </c>
      <c r="W12" s="43"/>
      <c r="X12" s="43"/>
      <c r="Y12" s="42">
        <v>4495983</v>
      </c>
      <c r="Z12" s="43"/>
      <c r="AA12" s="43"/>
      <c r="AB12" s="42">
        <v>4400058</v>
      </c>
      <c r="AC12" s="43"/>
      <c r="AD12" s="43"/>
      <c r="AE12" s="42">
        <v>4325094</v>
      </c>
      <c r="AF12" s="43"/>
      <c r="AG12" s="43"/>
      <c r="AH12" s="42">
        <v>3848111</v>
      </c>
      <c r="AI12" s="43"/>
      <c r="AJ12" s="44"/>
      <c r="AK12" s="42">
        <v>3449933</v>
      </c>
      <c r="AL12" s="43"/>
      <c r="AM12" s="44"/>
      <c r="AN12" s="42">
        <v>3685431</v>
      </c>
      <c r="AO12" s="43"/>
      <c r="AP12" s="44"/>
      <c r="AQ12" s="71">
        <f>SUM(G12:AP12)</f>
        <v>41939120</v>
      </c>
      <c r="AR12" s="43"/>
      <c r="AS12" s="44"/>
    </row>
    <row r="13" spans="1:45" x14ac:dyDescent="0.2">
      <c r="A13" s="12" t="s">
        <v>126</v>
      </c>
      <c r="B13" s="13"/>
      <c r="C13" s="13"/>
      <c r="D13" s="13"/>
      <c r="E13" s="13"/>
      <c r="F13" s="13"/>
      <c r="G13" s="42">
        <v>2746165</v>
      </c>
      <c r="H13" s="43"/>
      <c r="I13" s="43"/>
      <c r="J13" s="42">
        <v>2593209</v>
      </c>
      <c r="K13" s="43"/>
      <c r="L13" s="43"/>
      <c r="M13" s="42">
        <v>2853222</v>
      </c>
      <c r="N13" s="43"/>
      <c r="O13" s="43"/>
      <c r="P13" s="42">
        <v>2901905</v>
      </c>
      <c r="Q13" s="43"/>
      <c r="R13" s="43"/>
      <c r="S13" s="42">
        <v>2626934</v>
      </c>
      <c r="T13" s="43"/>
      <c r="U13" s="43"/>
      <c r="V13" s="42">
        <v>3245831</v>
      </c>
      <c r="W13" s="43"/>
      <c r="X13" s="43"/>
      <c r="Y13" s="42">
        <v>4358601</v>
      </c>
      <c r="Z13" s="43"/>
      <c r="AA13" s="43"/>
      <c r="AB13" s="42">
        <v>4267767</v>
      </c>
      <c r="AC13" s="43"/>
      <c r="AD13" s="43"/>
      <c r="AE13" s="42">
        <v>4153520</v>
      </c>
      <c r="AF13" s="43"/>
      <c r="AG13" s="43"/>
      <c r="AH13" s="42">
        <v>3703306</v>
      </c>
      <c r="AI13" s="43"/>
      <c r="AJ13" s="44"/>
      <c r="AK13" s="42">
        <v>3308799</v>
      </c>
      <c r="AL13" s="43"/>
      <c r="AM13" s="44"/>
      <c r="AN13" s="42">
        <v>3528191</v>
      </c>
      <c r="AO13" s="43"/>
      <c r="AP13" s="44"/>
      <c r="AQ13" s="71">
        <f>SUM(G13:AP13)</f>
        <v>40287450</v>
      </c>
      <c r="AR13" s="43"/>
      <c r="AS13" s="44"/>
    </row>
    <row r="14" spans="1:45" x14ac:dyDescent="0.2">
      <c r="A14" s="12" t="s">
        <v>127</v>
      </c>
      <c r="B14" s="13"/>
      <c r="C14" s="13"/>
      <c r="D14" s="13"/>
      <c r="E14" s="13"/>
      <c r="F14" s="13"/>
      <c r="G14" s="42">
        <v>83640</v>
      </c>
      <c r="H14" s="43"/>
      <c r="I14" s="43"/>
      <c r="J14" s="42">
        <v>109904</v>
      </c>
      <c r="K14" s="43"/>
      <c r="L14" s="43"/>
      <c r="M14" s="42">
        <v>170057</v>
      </c>
      <c r="N14" s="43"/>
      <c r="O14" s="43"/>
      <c r="P14" s="42">
        <v>176411</v>
      </c>
      <c r="Q14" s="43"/>
      <c r="R14" s="43"/>
      <c r="S14" s="42">
        <v>107033</v>
      </c>
      <c r="T14" s="43"/>
      <c r="U14" s="43"/>
      <c r="V14" s="42">
        <v>120199</v>
      </c>
      <c r="W14" s="43"/>
      <c r="X14" s="43"/>
      <c r="Y14" s="42">
        <v>137382</v>
      </c>
      <c r="Z14" s="43"/>
      <c r="AA14" s="43"/>
      <c r="AB14" s="42">
        <v>132291</v>
      </c>
      <c r="AC14" s="43"/>
      <c r="AD14" s="43"/>
      <c r="AE14" s="42">
        <v>171574</v>
      </c>
      <c r="AF14" s="43"/>
      <c r="AG14" s="43"/>
      <c r="AH14" s="42">
        <v>144805</v>
      </c>
      <c r="AI14" s="43"/>
      <c r="AJ14" s="44"/>
      <c r="AK14" s="42">
        <v>141134</v>
      </c>
      <c r="AL14" s="43"/>
      <c r="AM14" s="44"/>
      <c r="AN14" s="42">
        <v>157240</v>
      </c>
      <c r="AO14" s="43"/>
      <c r="AP14" s="44"/>
      <c r="AQ14" s="71">
        <f>SUM(G14:AP14)</f>
        <v>1651670</v>
      </c>
      <c r="AR14" s="43"/>
      <c r="AS14" s="44"/>
    </row>
    <row r="15" spans="1:45" x14ac:dyDescent="0.2">
      <c r="A15" s="12" t="s">
        <v>67</v>
      </c>
      <c r="B15" s="13"/>
      <c r="C15" s="13"/>
      <c r="D15" s="13"/>
      <c r="E15" s="13"/>
      <c r="F15" s="13"/>
      <c r="G15" s="62">
        <f>G13/G12</f>
        <v>0.97044319308220883</v>
      </c>
      <c r="H15" s="63"/>
      <c r="I15" s="63"/>
      <c r="J15" s="62">
        <f>J13/J12</f>
        <v>0.95934169233768618</v>
      </c>
      <c r="K15" s="63"/>
      <c r="L15" s="63"/>
      <c r="M15" s="62">
        <f>M13/M12</f>
        <v>0.94375080831110858</v>
      </c>
      <c r="N15" s="63"/>
      <c r="O15" s="63"/>
      <c r="P15" s="62">
        <f>P13/P12</f>
        <v>0.94269236816493174</v>
      </c>
      <c r="Q15" s="63"/>
      <c r="R15" s="63"/>
      <c r="S15" s="62">
        <f>S13/S12</f>
        <v>0.96085066132839203</v>
      </c>
      <c r="T15" s="63"/>
      <c r="U15" s="63"/>
      <c r="V15" s="62">
        <f>V13/V12</f>
        <v>0.96429057376196881</v>
      </c>
      <c r="W15" s="63"/>
      <c r="X15" s="63"/>
      <c r="Y15" s="62">
        <f>Y13/Y12</f>
        <v>0.96944338979929412</v>
      </c>
      <c r="Z15" s="63"/>
      <c r="AA15" s="63"/>
      <c r="AB15" s="62">
        <f>AB13/AB12</f>
        <v>0.96993425995748239</v>
      </c>
      <c r="AC15" s="63"/>
      <c r="AD15" s="63"/>
      <c r="AE15" s="62">
        <f>AE13/AE12</f>
        <v>0.96033057316210935</v>
      </c>
      <c r="AF15" s="63"/>
      <c r="AG15" s="63"/>
      <c r="AH15" s="62">
        <f>AH13/AH12</f>
        <v>0.96236984847890306</v>
      </c>
      <c r="AI15" s="63"/>
      <c r="AJ15" s="64"/>
      <c r="AK15" s="62">
        <f>AK13/AK12</f>
        <v>0.95909079973437161</v>
      </c>
      <c r="AL15" s="63"/>
      <c r="AM15" s="64"/>
      <c r="AN15" s="62">
        <f>AN13/AN12</f>
        <v>0.95733470522172304</v>
      </c>
      <c r="AO15" s="63"/>
      <c r="AP15" s="64"/>
      <c r="AQ15" s="70">
        <f>AQ13/AQ12</f>
        <v>0.96061743784800446</v>
      </c>
      <c r="AR15" s="63"/>
      <c r="AS15" s="64"/>
    </row>
    <row r="16" spans="1:45" x14ac:dyDescent="0.2">
      <c r="A16" t="s">
        <v>52</v>
      </c>
    </row>
    <row r="18" spans="1:45" x14ac:dyDescent="0.2">
      <c r="A18" t="s">
        <v>44</v>
      </c>
    </row>
    <row r="19" spans="1:45" x14ac:dyDescent="0.2">
      <c r="A19" s="16" t="s">
        <v>4</v>
      </c>
      <c r="B19" s="17"/>
      <c r="C19" s="17"/>
      <c r="D19" s="17"/>
      <c r="E19" s="17"/>
      <c r="F19" s="17"/>
      <c r="G19" s="16" t="s">
        <v>118</v>
      </c>
      <c r="H19" s="17"/>
      <c r="I19" s="17"/>
      <c r="J19" s="16" t="s">
        <v>119</v>
      </c>
      <c r="K19" s="17"/>
      <c r="L19" s="17"/>
      <c r="M19" s="16" t="s">
        <v>120</v>
      </c>
      <c r="N19" s="17"/>
      <c r="O19" s="17"/>
      <c r="P19" s="16" t="s">
        <v>122</v>
      </c>
      <c r="Q19" s="17"/>
      <c r="R19" s="17"/>
      <c r="S19" s="16" t="s">
        <v>123</v>
      </c>
      <c r="T19" s="17"/>
      <c r="U19" s="17"/>
      <c r="V19" s="16" t="s">
        <v>124</v>
      </c>
      <c r="W19" s="17"/>
      <c r="X19" s="17"/>
      <c r="Y19" s="16" t="s">
        <v>125</v>
      </c>
      <c r="Z19" s="17"/>
      <c r="AA19" s="17"/>
      <c r="AB19" s="16" t="s">
        <v>129</v>
      </c>
      <c r="AC19" s="17"/>
      <c r="AD19" s="17"/>
      <c r="AE19" s="16" t="s">
        <v>130</v>
      </c>
      <c r="AF19" s="17"/>
      <c r="AG19" s="17"/>
      <c r="AH19" s="16" t="s">
        <v>131</v>
      </c>
      <c r="AI19" s="17"/>
      <c r="AJ19" s="18"/>
      <c r="AK19" s="16" t="s">
        <v>132</v>
      </c>
      <c r="AL19" s="17"/>
      <c r="AM19" s="18"/>
      <c r="AN19" s="16" t="s">
        <v>133</v>
      </c>
      <c r="AO19" s="17"/>
      <c r="AP19" s="18"/>
      <c r="AQ19" s="75" t="s">
        <v>99</v>
      </c>
      <c r="AR19" s="17"/>
      <c r="AS19" s="18"/>
    </row>
    <row r="20" spans="1:45" x14ac:dyDescent="0.2">
      <c r="A20" s="12" t="s">
        <v>68</v>
      </c>
      <c r="B20" s="13"/>
      <c r="C20" s="13"/>
      <c r="D20" s="13"/>
      <c r="E20" s="13"/>
      <c r="F20" s="13"/>
      <c r="G20" s="21">
        <v>135345</v>
      </c>
      <c r="H20" s="22"/>
      <c r="I20" s="22"/>
      <c r="J20" s="21">
        <v>133894</v>
      </c>
      <c r="K20" s="22"/>
      <c r="L20" s="22"/>
      <c r="M20" s="21">
        <v>137541</v>
      </c>
      <c r="N20" s="22"/>
      <c r="O20" s="22"/>
      <c r="P20" s="21">
        <v>136510</v>
      </c>
      <c r="Q20" s="22"/>
      <c r="R20" s="22"/>
      <c r="S20" s="21">
        <v>135339</v>
      </c>
      <c r="T20" s="22"/>
      <c r="U20" s="22"/>
      <c r="V20" s="21">
        <v>133020</v>
      </c>
      <c r="W20" s="22"/>
      <c r="X20" s="22"/>
      <c r="Y20" s="21">
        <v>133230</v>
      </c>
      <c r="Z20" s="22"/>
      <c r="AA20" s="22"/>
      <c r="AB20" s="21">
        <v>135999</v>
      </c>
      <c r="AC20" s="22"/>
      <c r="AD20" s="22"/>
      <c r="AE20" s="21">
        <v>137095</v>
      </c>
      <c r="AF20" s="22"/>
      <c r="AG20" s="22"/>
      <c r="AH20" s="21">
        <v>144857</v>
      </c>
      <c r="AI20" s="22"/>
      <c r="AJ20" s="23"/>
      <c r="AK20" s="21">
        <v>146339</v>
      </c>
      <c r="AL20" s="22"/>
      <c r="AM20" s="23"/>
      <c r="AN20" s="21">
        <v>143634</v>
      </c>
      <c r="AO20" s="22"/>
      <c r="AP20" s="23"/>
      <c r="AQ20" s="76">
        <f>AN20/会員主要指標平成25年度!AN20</f>
        <v>1.0328699941753019</v>
      </c>
      <c r="AR20" s="77"/>
      <c r="AS20" s="78"/>
    </row>
    <row r="21" spans="1:45" x14ac:dyDescent="0.2">
      <c r="A21" s="24" t="s">
        <v>69</v>
      </c>
      <c r="B21" s="25"/>
      <c r="C21" s="25"/>
      <c r="D21" s="25"/>
      <c r="E21" s="25"/>
      <c r="F21" s="25"/>
      <c r="G21" s="21">
        <v>2016</v>
      </c>
      <c r="H21" s="22"/>
      <c r="I21" s="22"/>
      <c r="J21" s="21">
        <v>-578</v>
      </c>
      <c r="K21" s="22"/>
      <c r="L21" s="22"/>
      <c r="M21" s="21">
        <v>760</v>
      </c>
      <c r="N21" s="22"/>
      <c r="O21" s="22"/>
      <c r="P21" s="21">
        <v>-111</v>
      </c>
      <c r="Q21" s="22"/>
      <c r="R21" s="22"/>
      <c r="S21" s="21">
        <v>1779</v>
      </c>
      <c r="T21" s="22"/>
      <c r="U21" s="22"/>
      <c r="V21" s="21">
        <v>264</v>
      </c>
      <c r="W21" s="22"/>
      <c r="X21" s="22"/>
      <c r="Y21" s="21">
        <v>-91</v>
      </c>
      <c r="Z21" s="22"/>
      <c r="AA21" s="22"/>
      <c r="AB21" s="21">
        <v>120</v>
      </c>
      <c r="AC21" s="22"/>
      <c r="AD21" s="22"/>
      <c r="AE21" s="21">
        <v>-467</v>
      </c>
      <c r="AF21" s="22"/>
      <c r="AG21" s="22"/>
      <c r="AH21" s="21">
        <v>-327</v>
      </c>
      <c r="AI21" s="22"/>
      <c r="AJ21" s="23"/>
      <c r="AK21" s="21">
        <v>-1539</v>
      </c>
      <c r="AL21" s="22"/>
      <c r="AM21" s="23"/>
      <c r="AN21" s="21">
        <v>-2217</v>
      </c>
      <c r="AO21" s="22"/>
      <c r="AP21" s="23"/>
      <c r="AQ21" s="76">
        <f>AN21/会員主要指標平成25年度!AN21</f>
        <v>1.4849296718017415</v>
      </c>
      <c r="AR21" s="77"/>
      <c r="AS21" s="78"/>
    </row>
    <row r="22" spans="1:45" x14ac:dyDescent="0.2">
      <c r="A22" s="24" t="s">
        <v>70</v>
      </c>
      <c r="B22" s="25"/>
      <c r="C22" s="25"/>
      <c r="D22" s="25"/>
      <c r="E22" s="25"/>
      <c r="F22" s="25"/>
      <c r="G22" s="21">
        <v>10256</v>
      </c>
      <c r="H22" s="22"/>
      <c r="I22" s="22"/>
      <c r="J22" s="21">
        <v>9042</v>
      </c>
      <c r="K22" s="22"/>
      <c r="L22" s="22"/>
      <c r="M22" s="21">
        <v>10819</v>
      </c>
      <c r="N22" s="22"/>
      <c r="O22" s="22"/>
      <c r="P22" s="21">
        <v>8724</v>
      </c>
      <c r="Q22" s="22"/>
      <c r="R22" s="22"/>
      <c r="S22" s="21">
        <v>10010</v>
      </c>
      <c r="T22" s="22"/>
      <c r="U22" s="22"/>
      <c r="V22" s="21">
        <v>9987</v>
      </c>
      <c r="W22" s="22"/>
      <c r="X22" s="22"/>
      <c r="Y22" s="21">
        <v>8833</v>
      </c>
      <c r="Z22" s="22"/>
      <c r="AA22" s="22"/>
      <c r="AB22" s="21">
        <v>9289</v>
      </c>
      <c r="AC22" s="22"/>
      <c r="AD22" s="22"/>
      <c r="AE22" s="21">
        <v>8866</v>
      </c>
      <c r="AF22" s="22"/>
      <c r="AG22" s="22"/>
      <c r="AH22" s="21">
        <v>8974</v>
      </c>
      <c r="AI22" s="22"/>
      <c r="AJ22" s="23"/>
      <c r="AK22" s="21">
        <v>8503</v>
      </c>
      <c r="AL22" s="22"/>
      <c r="AM22" s="23"/>
      <c r="AN22" s="21">
        <v>8350</v>
      </c>
      <c r="AO22" s="22"/>
      <c r="AP22" s="23"/>
      <c r="AQ22" s="76">
        <f>AN22/会員主要指標平成25年度!AN22</f>
        <v>0.90485478977026446</v>
      </c>
      <c r="AR22" s="77"/>
      <c r="AS22" s="78"/>
    </row>
    <row r="23" spans="1:45" x14ac:dyDescent="0.2">
      <c r="A23" s="24" t="s">
        <v>71</v>
      </c>
      <c r="B23" s="25"/>
      <c r="C23" s="25"/>
      <c r="D23" s="25"/>
      <c r="E23" s="25"/>
      <c r="F23" s="25"/>
      <c r="G23" s="21">
        <v>267270</v>
      </c>
      <c r="H23" s="22"/>
      <c r="I23" s="22"/>
      <c r="J23" s="21">
        <v>266047</v>
      </c>
      <c r="K23" s="22"/>
      <c r="L23" s="22"/>
      <c r="M23" s="21">
        <v>266843</v>
      </c>
      <c r="N23" s="22"/>
      <c r="O23" s="22"/>
      <c r="P23" s="21">
        <v>265659</v>
      </c>
      <c r="Q23" s="22"/>
      <c r="R23" s="22"/>
      <c r="S23" s="21">
        <v>269082</v>
      </c>
      <c r="T23" s="22"/>
      <c r="U23" s="22"/>
      <c r="V23" s="21">
        <v>276204</v>
      </c>
      <c r="W23" s="22"/>
      <c r="X23" s="22"/>
      <c r="Y23" s="21">
        <v>275416</v>
      </c>
      <c r="Z23" s="22"/>
      <c r="AA23" s="22"/>
      <c r="AB23" s="21">
        <v>281532</v>
      </c>
      <c r="AC23" s="22"/>
      <c r="AD23" s="22"/>
      <c r="AE23" s="21">
        <v>283195</v>
      </c>
      <c r="AF23" s="22"/>
      <c r="AG23" s="22"/>
      <c r="AH23" s="21">
        <v>285358</v>
      </c>
      <c r="AI23" s="22"/>
      <c r="AJ23" s="23"/>
      <c r="AK23" s="21">
        <v>287340</v>
      </c>
      <c r="AL23" s="22"/>
      <c r="AM23" s="23"/>
      <c r="AN23" s="21">
        <v>290399</v>
      </c>
      <c r="AO23" s="22"/>
      <c r="AP23" s="23"/>
      <c r="AQ23" s="76">
        <f>AN23/会員主要指標平成25年度!AN23</f>
        <v>1.0969256513018482</v>
      </c>
      <c r="AR23" s="77"/>
      <c r="AS23" s="78"/>
    </row>
    <row r="24" spans="1:45" x14ac:dyDescent="0.2">
      <c r="A24" s="57" t="s">
        <v>72</v>
      </c>
      <c r="B24" s="58"/>
      <c r="C24" s="58"/>
      <c r="D24" s="58"/>
      <c r="E24" s="58"/>
      <c r="F24" s="58"/>
      <c r="G24" s="42">
        <v>473626</v>
      </c>
      <c r="H24" s="43"/>
      <c r="I24" s="43"/>
      <c r="J24" s="42">
        <v>529327</v>
      </c>
      <c r="K24" s="43"/>
      <c r="L24" s="43"/>
      <c r="M24" s="42">
        <v>548944</v>
      </c>
      <c r="N24" s="43"/>
      <c r="O24" s="43"/>
      <c r="P24" s="42">
        <v>612842</v>
      </c>
      <c r="Q24" s="43"/>
      <c r="R24" s="43"/>
      <c r="S24" s="42">
        <v>637483</v>
      </c>
      <c r="T24" s="43"/>
      <c r="U24" s="43"/>
      <c r="V24" s="42">
        <v>654847</v>
      </c>
      <c r="W24" s="43"/>
      <c r="X24" s="43"/>
      <c r="Y24" s="42">
        <v>589005</v>
      </c>
      <c r="Z24" s="43"/>
      <c r="AA24" s="43"/>
      <c r="AB24" s="42">
        <v>571621</v>
      </c>
      <c r="AC24" s="43"/>
      <c r="AD24" s="43"/>
      <c r="AE24" s="42">
        <v>484117</v>
      </c>
      <c r="AF24" s="43"/>
      <c r="AG24" s="43"/>
      <c r="AH24" s="42">
        <v>511720</v>
      </c>
      <c r="AI24" s="43"/>
      <c r="AJ24" s="44"/>
      <c r="AK24" s="42">
        <v>538086</v>
      </c>
      <c r="AL24" s="43"/>
      <c r="AM24" s="44"/>
      <c r="AN24" s="42">
        <v>555796</v>
      </c>
      <c r="AO24" s="43"/>
      <c r="AP24" s="44"/>
      <c r="AQ24" s="76">
        <f>AN24/会員主要指標平成25年度!AN24</f>
        <v>1.2545675345019842</v>
      </c>
      <c r="AR24" s="77"/>
      <c r="AS24" s="78"/>
    </row>
    <row r="25" spans="1:45" x14ac:dyDescent="0.2">
      <c r="A25" s="57" t="s">
        <v>75</v>
      </c>
      <c r="B25" s="58"/>
      <c r="C25" s="58"/>
      <c r="D25" s="58"/>
      <c r="E25" s="58"/>
      <c r="F25" s="58"/>
      <c r="G25" s="42">
        <v>457818</v>
      </c>
      <c r="H25" s="43"/>
      <c r="I25" s="43"/>
      <c r="J25" s="42">
        <v>512109</v>
      </c>
      <c r="K25" s="43"/>
      <c r="L25" s="43"/>
      <c r="M25" s="42">
        <v>518234</v>
      </c>
      <c r="N25" s="43"/>
      <c r="O25" s="43"/>
      <c r="P25" s="42">
        <v>565582</v>
      </c>
      <c r="Q25" s="43"/>
      <c r="R25" s="43"/>
      <c r="S25" s="42">
        <v>593290</v>
      </c>
      <c r="T25" s="43"/>
      <c r="U25" s="43"/>
      <c r="V25" s="42">
        <v>604199</v>
      </c>
      <c r="W25" s="43"/>
      <c r="X25" s="43"/>
      <c r="Y25" s="42">
        <v>556552</v>
      </c>
      <c r="Z25" s="43"/>
      <c r="AA25" s="43"/>
      <c r="AB25" s="42">
        <v>542429</v>
      </c>
      <c r="AC25" s="43"/>
      <c r="AD25" s="43"/>
      <c r="AE25" s="42">
        <v>459742</v>
      </c>
      <c r="AF25" s="43"/>
      <c r="AG25" s="43"/>
      <c r="AH25" s="42">
        <v>484861</v>
      </c>
      <c r="AI25" s="43"/>
      <c r="AJ25" s="44"/>
      <c r="AK25" s="42">
        <v>508622</v>
      </c>
      <c r="AL25" s="43"/>
      <c r="AM25" s="44"/>
      <c r="AN25" s="42">
        <v>525560</v>
      </c>
      <c r="AO25" s="43"/>
      <c r="AP25" s="44"/>
      <c r="AQ25" s="76">
        <f>AN25/会員主要指標平成25年度!AN25</f>
        <v>1.2310243623647024</v>
      </c>
      <c r="AR25" s="77"/>
      <c r="AS25" s="78"/>
    </row>
    <row r="26" spans="1:45" x14ac:dyDescent="0.2">
      <c r="A26" s="57" t="s">
        <v>76</v>
      </c>
      <c r="B26" s="58"/>
      <c r="C26" s="58"/>
      <c r="D26" s="58"/>
      <c r="E26" s="58"/>
      <c r="F26" s="58"/>
      <c r="G26" s="42">
        <v>15808</v>
      </c>
      <c r="H26" s="43"/>
      <c r="I26" s="43"/>
      <c r="J26" s="42">
        <v>17218</v>
      </c>
      <c r="K26" s="43"/>
      <c r="L26" s="43"/>
      <c r="M26" s="42">
        <v>30710</v>
      </c>
      <c r="N26" s="43"/>
      <c r="O26" s="43"/>
      <c r="P26" s="42">
        <v>47260</v>
      </c>
      <c r="Q26" s="43"/>
      <c r="R26" s="43"/>
      <c r="S26" s="42">
        <v>44193</v>
      </c>
      <c r="T26" s="43"/>
      <c r="U26" s="43"/>
      <c r="V26" s="42">
        <v>50648</v>
      </c>
      <c r="W26" s="43"/>
      <c r="X26" s="43"/>
      <c r="Y26" s="42">
        <v>32453</v>
      </c>
      <c r="Z26" s="43"/>
      <c r="AA26" s="43"/>
      <c r="AB26" s="42">
        <v>29192</v>
      </c>
      <c r="AC26" s="43"/>
      <c r="AD26" s="43"/>
      <c r="AE26" s="42">
        <v>24375</v>
      </c>
      <c r="AF26" s="43"/>
      <c r="AG26" s="43"/>
      <c r="AH26" s="42">
        <v>26859</v>
      </c>
      <c r="AI26" s="43"/>
      <c r="AJ26" s="44"/>
      <c r="AK26" s="42">
        <v>29464</v>
      </c>
      <c r="AL26" s="43"/>
      <c r="AM26" s="44"/>
      <c r="AN26" s="42">
        <v>30236</v>
      </c>
      <c r="AO26" s="43"/>
      <c r="AP26" s="44"/>
      <c r="AQ26" s="76">
        <f>AN26/会員主要指標平成25年度!AN26</f>
        <v>1.8792964136988004</v>
      </c>
      <c r="AR26" s="77"/>
      <c r="AS26" s="78"/>
    </row>
    <row r="27" spans="1:45" x14ac:dyDescent="0.2">
      <c r="A27" s="57" t="s">
        <v>73</v>
      </c>
      <c r="B27" s="58"/>
      <c r="C27" s="58"/>
      <c r="D27" s="58"/>
      <c r="E27" s="58"/>
      <c r="F27" s="58"/>
      <c r="G27" s="62">
        <f>G25/G24</f>
        <v>0.96662345394889637</v>
      </c>
      <c r="H27" s="63"/>
      <c r="I27" s="63"/>
      <c r="J27" s="62">
        <f>J25/J24</f>
        <v>0.96747190300135832</v>
      </c>
      <c r="K27" s="63"/>
      <c r="L27" s="63"/>
      <c r="M27" s="62">
        <f>M25/M24</f>
        <v>0.9440562243143199</v>
      </c>
      <c r="N27" s="63"/>
      <c r="O27" s="63"/>
      <c r="P27" s="62">
        <f>P25/P24</f>
        <v>0.92288387545240047</v>
      </c>
      <c r="Q27" s="63"/>
      <c r="R27" s="63"/>
      <c r="S27" s="62">
        <f>S25/S24</f>
        <v>0.93067579841344794</v>
      </c>
      <c r="T27" s="63"/>
      <c r="U27" s="63"/>
      <c r="V27" s="62">
        <f>V25/V24</f>
        <v>0.92265674272005527</v>
      </c>
      <c r="W27" s="63"/>
      <c r="X27" s="63"/>
      <c r="Y27" s="62">
        <f>Y25/Y24</f>
        <v>0.94490199573857603</v>
      </c>
      <c r="Z27" s="63"/>
      <c r="AA27" s="63"/>
      <c r="AB27" s="62">
        <f>AB25/AB24</f>
        <v>0.94893119741926901</v>
      </c>
      <c r="AC27" s="63"/>
      <c r="AD27" s="63"/>
      <c r="AE27" s="62">
        <f>AE25/AE24</f>
        <v>0.94965060099108278</v>
      </c>
      <c r="AF27" s="63"/>
      <c r="AG27" s="63"/>
      <c r="AH27" s="62">
        <f>AH25/AH24</f>
        <v>0.94751231142030801</v>
      </c>
      <c r="AI27" s="63"/>
      <c r="AJ27" s="63"/>
      <c r="AK27" s="62">
        <f>AK25/AK24</f>
        <v>0.94524295372858613</v>
      </c>
      <c r="AL27" s="63"/>
      <c r="AM27" s="64"/>
      <c r="AN27" s="62">
        <f>AN25/AN24</f>
        <v>0.94559874486322315</v>
      </c>
      <c r="AO27" s="63"/>
      <c r="AP27" s="64"/>
      <c r="AQ27" s="76">
        <f>AN27/会員主要指標平成25年度!AN27</f>
        <v>0.98123403364919082</v>
      </c>
      <c r="AR27" s="77"/>
      <c r="AS27" s="78"/>
    </row>
    <row r="29" spans="1:45" x14ac:dyDescent="0.2">
      <c r="A29" t="s">
        <v>5</v>
      </c>
    </row>
    <row r="30" spans="1:45" x14ac:dyDescent="0.2">
      <c r="A30" s="16" t="s">
        <v>4</v>
      </c>
      <c r="B30" s="17"/>
      <c r="C30" s="17"/>
      <c r="D30" s="17"/>
      <c r="E30" s="17"/>
      <c r="F30" s="17"/>
      <c r="G30" s="16" t="s">
        <v>118</v>
      </c>
      <c r="H30" s="17"/>
      <c r="I30" s="17"/>
      <c r="J30" s="16" t="s">
        <v>119</v>
      </c>
      <c r="K30" s="17"/>
      <c r="L30" s="17"/>
      <c r="M30" s="16" t="s">
        <v>120</v>
      </c>
      <c r="N30" s="17"/>
      <c r="O30" s="17"/>
      <c r="P30" s="16" t="s">
        <v>122</v>
      </c>
      <c r="Q30" s="17"/>
      <c r="R30" s="17"/>
      <c r="S30" s="16" t="s">
        <v>123</v>
      </c>
      <c r="T30" s="17"/>
      <c r="U30" s="17"/>
      <c r="V30" s="16" t="s">
        <v>124</v>
      </c>
      <c r="W30" s="17"/>
      <c r="X30" s="17"/>
      <c r="Y30" s="16" t="s">
        <v>125</v>
      </c>
      <c r="Z30" s="17"/>
      <c r="AA30" s="17"/>
      <c r="AB30" s="16" t="s">
        <v>129</v>
      </c>
      <c r="AC30" s="17"/>
      <c r="AD30" s="17"/>
      <c r="AE30" s="16" t="s">
        <v>130</v>
      </c>
      <c r="AF30" s="17"/>
      <c r="AG30" s="17"/>
      <c r="AH30" s="16" t="s">
        <v>131</v>
      </c>
      <c r="AI30" s="17"/>
      <c r="AJ30" s="18"/>
      <c r="AK30" s="16" t="s">
        <v>132</v>
      </c>
      <c r="AL30" s="17"/>
      <c r="AM30" s="18"/>
      <c r="AN30" s="16" t="s">
        <v>133</v>
      </c>
      <c r="AO30" s="17"/>
      <c r="AP30" s="18"/>
      <c r="AQ30" s="75" t="s">
        <v>146</v>
      </c>
      <c r="AR30" s="17"/>
      <c r="AS30" s="18"/>
    </row>
    <row r="31" spans="1:45" x14ac:dyDescent="0.2">
      <c r="A31" s="12" t="s">
        <v>74</v>
      </c>
      <c r="B31" s="13"/>
      <c r="C31" s="13"/>
      <c r="D31" s="13"/>
      <c r="E31" s="13"/>
      <c r="F31" s="13"/>
      <c r="G31" s="21">
        <v>13272</v>
      </c>
      <c r="H31" s="22"/>
      <c r="I31" s="22"/>
      <c r="J31" s="21">
        <v>6430</v>
      </c>
      <c r="K31" s="22"/>
      <c r="L31" s="22"/>
      <c r="M31" s="21">
        <v>12735</v>
      </c>
      <c r="N31" s="22"/>
      <c r="O31" s="22"/>
      <c r="P31" s="21">
        <v>9607</v>
      </c>
      <c r="Q31" s="22"/>
      <c r="R31" s="22"/>
      <c r="S31" s="21">
        <v>12053</v>
      </c>
      <c r="T31" s="22"/>
      <c r="U31" s="22"/>
      <c r="V31" s="21">
        <v>5851</v>
      </c>
      <c r="W31" s="22"/>
      <c r="X31" s="22"/>
      <c r="Y31" s="21">
        <v>10957</v>
      </c>
      <c r="Z31" s="22"/>
      <c r="AA31" s="22"/>
      <c r="AB31" s="21">
        <v>15780</v>
      </c>
      <c r="AC31" s="22"/>
      <c r="AD31" s="22"/>
      <c r="AE31" s="21">
        <v>14335</v>
      </c>
      <c r="AF31" s="22"/>
      <c r="AG31" s="22"/>
      <c r="AH31" s="21">
        <v>11618</v>
      </c>
      <c r="AI31" s="22"/>
      <c r="AJ31" s="23"/>
      <c r="AK31" s="21">
        <v>10869</v>
      </c>
      <c r="AL31" s="22"/>
      <c r="AM31" s="23"/>
      <c r="AN31" s="21">
        <v>14432</v>
      </c>
      <c r="AO31" s="22"/>
      <c r="AP31" s="23"/>
      <c r="AQ31" s="72">
        <f>SUM(G31:AP31)</f>
        <v>137939</v>
      </c>
      <c r="AR31" s="73"/>
      <c r="AS31" s="74"/>
    </row>
    <row r="32" spans="1:45" x14ac:dyDescent="0.2">
      <c r="A32" s="12" t="s">
        <v>77</v>
      </c>
      <c r="B32" s="13"/>
      <c r="C32" s="13"/>
      <c r="D32" s="13"/>
      <c r="E32" s="13"/>
      <c r="F32" s="13"/>
      <c r="G32" s="21">
        <v>8108</v>
      </c>
      <c r="H32" s="22"/>
      <c r="I32" s="22"/>
      <c r="J32" s="21">
        <v>7396</v>
      </c>
      <c r="K32" s="22"/>
      <c r="L32" s="22"/>
      <c r="M32" s="21">
        <v>9781</v>
      </c>
      <c r="N32" s="22"/>
      <c r="O32" s="22"/>
      <c r="P32" s="21">
        <v>8526</v>
      </c>
      <c r="Q32" s="22"/>
      <c r="R32" s="22"/>
      <c r="S32" s="21">
        <v>8366</v>
      </c>
      <c r="T32" s="22"/>
      <c r="U32" s="22"/>
      <c r="V32" s="21">
        <v>8456</v>
      </c>
      <c r="W32" s="22"/>
      <c r="X32" s="22"/>
      <c r="Y32" s="21">
        <v>10265</v>
      </c>
      <c r="Z32" s="22"/>
      <c r="AA32" s="22"/>
      <c r="AB32" s="21">
        <v>11596</v>
      </c>
      <c r="AC32" s="22"/>
      <c r="AD32" s="22"/>
      <c r="AE32" s="21">
        <v>11550</v>
      </c>
      <c r="AF32" s="22"/>
      <c r="AG32" s="22"/>
      <c r="AH32" s="21">
        <v>9479</v>
      </c>
      <c r="AI32" s="22"/>
      <c r="AJ32" s="23"/>
      <c r="AK32" s="21">
        <v>8844</v>
      </c>
      <c r="AL32" s="22"/>
      <c r="AM32" s="23"/>
      <c r="AN32" s="21">
        <v>12441</v>
      </c>
      <c r="AO32" s="22"/>
      <c r="AP32" s="23"/>
      <c r="AQ32" s="72">
        <f t="shared" ref="AQ32:AQ42" si="0">SUM(G32:AP32)</f>
        <v>114808</v>
      </c>
      <c r="AR32" s="73"/>
      <c r="AS32" s="74"/>
    </row>
    <row r="33" spans="1:45" x14ac:dyDescent="0.2">
      <c r="A33" s="24" t="s">
        <v>78</v>
      </c>
      <c r="B33" s="25"/>
      <c r="C33" s="25"/>
      <c r="D33" s="25"/>
      <c r="E33" s="25"/>
      <c r="F33" s="25"/>
      <c r="G33" s="21">
        <v>2353</v>
      </c>
      <c r="H33" s="22"/>
      <c r="I33" s="22"/>
      <c r="J33" s="21">
        <v>2399</v>
      </c>
      <c r="K33" s="22"/>
      <c r="L33" s="22"/>
      <c r="M33" s="21">
        <v>2752</v>
      </c>
      <c r="N33" s="22"/>
      <c r="O33" s="22"/>
      <c r="P33" s="21">
        <v>2739</v>
      </c>
      <c r="Q33" s="22"/>
      <c r="R33" s="22"/>
      <c r="S33" s="21">
        <v>2307</v>
      </c>
      <c r="T33" s="22"/>
      <c r="U33" s="22"/>
      <c r="V33" s="21">
        <v>2393</v>
      </c>
      <c r="W33" s="22"/>
      <c r="X33" s="22"/>
      <c r="Y33" s="21">
        <v>2987</v>
      </c>
      <c r="Z33" s="22"/>
      <c r="AA33" s="22"/>
      <c r="AB33" s="21">
        <v>2999</v>
      </c>
      <c r="AC33" s="22"/>
      <c r="AD33" s="22"/>
      <c r="AE33" s="21">
        <v>3224</v>
      </c>
      <c r="AF33" s="22"/>
      <c r="AG33" s="22"/>
      <c r="AH33" s="21">
        <v>2630</v>
      </c>
      <c r="AI33" s="22"/>
      <c r="AJ33" s="23"/>
      <c r="AK33" s="21">
        <v>2154</v>
      </c>
      <c r="AL33" s="22"/>
      <c r="AM33" s="23"/>
      <c r="AN33" s="21">
        <v>2463</v>
      </c>
      <c r="AO33" s="22"/>
      <c r="AP33" s="23"/>
      <c r="AQ33" s="72">
        <f t="shared" si="0"/>
        <v>31400</v>
      </c>
      <c r="AR33" s="73"/>
      <c r="AS33" s="74"/>
    </row>
    <row r="34" spans="1:45" x14ac:dyDescent="0.2">
      <c r="A34" s="24" t="s">
        <v>79</v>
      </c>
      <c r="B34" s="25"/>
      <c r="C34" s="25"/>
      <c r="D34" s="25"/>
      <c r="E34" s="25"/>
      <c r="F34" s="25"/>
      <c r="G34" s="21">
        <v>0</v>
      </c>
      <c r="H34" s="22"/>
      <c r="I34" s="22"/>
      <c r="J34" s="21">
        <v>0</v>
      </c>
      <c r="K34" s="22"/>
      <c r="L34" s="22"/>
      <c r="M34" s="21">
        <v>1</v>
      </c>
      <c r="N34" s="22"/>
      <c r="O34" s="22"/>
      <c r="P34" s="21">
        <v>0</v>
      </c>
      <c r="Q34" s="22"/>
      <c r="R34" s="22"/>
      <c r="S34" s="21">
        <v>1</v>
      </c>
      <c r="T34" s="22"/>
      <c r="U34" s="22"/>
      <c r="V34" s="21">
        <v>1</v>
      </c>
      <c r="W34" s="22"/>
      <c r="X34" s="22"/>
      <c r="Y34" s="21">
        <v>4</v>
      </c>
      <c r="Z34" s="22"/>
      <c r="AA34" s="22"/>
      <c r="AB34" s="21">
        <v>16</v>
      </c>
      <c r="AC34" s="22"/>
      <c r="AD34" s="22"/>
      <c r="AE34" s="21">
        <v>22</v>
      </c>
      <c r="AF34" s="22"/>
      <c r="AG34" s="22"/>
      <c r="AH34" s="21">
        <v>17</v>
      </c>
      <c r="AI34" s="22"/>
      <c r="AJ34" s="23"/>
      <c r="AK34" s="21">
        <v>14</v>
      </c>
      <c r="AL34" s="22"/>
      <c r="AM34" s="23"/>
      <c r="AN34" s="21">
        <v>2</v>
      </c>
      <c r="AO34" s="22"/>
      <c r="AP34" s="23"/>
      <c r="AQ34" s="72">
        <f t="shared" si="0"/>
        <v>78</v>
      </c>
      <c r="AR34" s="73"/>
      <c r="AS34" s="74"/>
    </row>
    <row r="35" spans="1:45" x14ac:dyDescent="0.2">
      <c r="A35" s="24" t="s">
        <v>80</v>
      </c>
      <c r="B35" s="25"/>
      <c r="C35" s="25"/>
      <c r="D35" s="25"/>
      <c r="E35" s="25"/>
      <c r="F35" s="25"/>
      <c r="G35" s="21">
        <v>5752</v>
      </c>
      <c r="H35" s="22"/>
      <c r="I35" s="22"/>
      <c r="J35" s="21">
        <v>4990</v>
      </c>
      <c r="K35" s="22"/>
      <c r="L35" s="22"/>
      <c r="M35" s="21">
        <v>7030</v>
      </c>
      <c r="N35" s="22"/>
      <c r="O35" s="22"/>
      <c r="P35" s="21">
        <v>5784</v>
      </c>
      <c r="Q35" s="22"/>
      <c r="R35" s="22"/>
      <c r="S35" s="21">
        <v>6061</v>
      </c>
      <c r="T35" s="22"/>
      <c r="U35" s="22"/>
      <c r="V35" s="21">
        <v>6058</v>
      </c>
      <c r="W35" s="22"/>
      <c r="X35" s="22"/>
      <c r="Y35" s="21">
        <v>7275</v>
      </c>
      <c r="Z35" s="22"/>
      <c r="AA35" s="22"/>
      <c r="AB35" s="21">
        <v>8585</v>
      </c>
      <c r="AC35" s="22"/>
      <c r="AD35" s="22"/>
      <c r="AE35" s="21">
        <v>8304</v>
      </c>
      <c r="AF35" s="22"/>
      <c r="AG35" s="22"/>
      <c r="AH35" s="21">
        <v>6827</v>
      </c>
      <c r="AI35" s="22"/>
      <c r="AJ35" s="23"/>
      <c r="AK35" s="21">
        <v>6682</v>
      </c>
      <c r="AL35" s="22"/>
      <c r="AM35" s="23"/>
      <c r="AN35" s="21">
        <v>9971</v>
      </c>
      <c r="AO35" s="22"/>
      <c r="AP35" s="23"/>
      <c r="AQ35" s="72">
        <f t="shared" si="0"/>
        <v>83319</v>
      </c>
      <c r="AR35" s="73"/>
      <c r="AS35" s="74"/>
    </row>
    <row r="36" spans="1:45" x14ac:dyDescent="0.2">
      <c r="A36" s="12" t="s">
        <v>81</v>
      </c>
      <c r="B36" s="13"/>
      <c r="C36" s="13"/>
      <c r="D36" s="13"/>
      <c r="E36" s="13"/>
      <c r="F36" s="13"/>
      <c r="G36" s="21">
        <v>4021</v>
      </c>
      <c r="H36" s="22"/>
      <c r="I36" s="22"/>
      <c r="J36" s="21">
        <v>-2068</v>
      </c>
      <c r="K36" s="22"/>
      <c r="L36" s="22"/>
      <c r="M36" s="21">
        <v>1742</v>
      </c>
      <c r="N36" s="22"/>
      <c r="O36" s="22"/>
      <c r="P36" s="21">
        <v>-205</v>
      </c>
      <c r="Q36" s="22"/>
      <c r="R36" s="22"/>
      <c r="S36" s="21">
        <v>2307</v>
      </c>
      <c r="T36" s="22"/>
      <c r="U36" s="22"/>
      <c r="V36" s="21">
        <v>-4193</v>
      </c>
      <c r="W36" s="22"/>
      <c r="X36" s="22"/>
      <c r="Y36" s="21">
        <v>-743</v>
      </c>
      <c r="Z36" s="22"/>
      <c r="AA36" s="22"/>
      <c r="AB36" s="21">
        <v>2781</v>
      </c>
      <c r="AC36" s="22"/>
      <c r="AD36" s="22"/>
      <c r="AE36" s="21">
        <v>1280</v>
      </c>
      <c r="AF36" s="22"/>
      <c r="AG36" s="22"/>
      <c r="AH36" s="21">
        <v>685</v>
      </c>
      <c r="AI36" s="22"/>
      <c r="AJ36" s="23"/>
      <c r="AK36" s="21">
        <v>573</v>
      </c>
      <c r="AL36" s="22"/>
      <c r="AM36" s="23"/>
      <c r="AN36" s="21">
        <v>71</v>
      </c>
      <c r="AO36" s="22"/>
      <c r="AP36" s="23"/>
      <c r="AQ36" s="72">
        <f t="shared" si="0"/>
        <v>6251</v>
      </c>
      <c r="AR36" s="73"/>
      <c r="AS36" s="74"/>
    </row>
    <row r="37" spans="1:45" x14ac:dyDescent="0.2">
      <c r="A37" s="12" t="s">
        <v>82</v>
      </c>
      <c r="B37" s="13"/>
      <c r="C37" s="13"/>
      <c r="D37" s="13"/>
      <c r="E37" s="13"/>
      <c r="F37" s="13"/>
      <c r="G37" s="21">
        <v>89</v>
      </c>
      <c r="H37" s="22"/>
      <c r="I37" s="22"/>
      <c r="J37" s="21">
        <v>82</v>
      </c>
      <c r="K37" s="22"/>
      <c r="L37" s="22"/>
      <c r="M37" s="21">
        <v>112</v>
      </c>
      <c r="N37" s="22"/>
      <c r="O37" s="22"/>
      <c r="P37" s="21">
        <v>-149</v>
      </c>
      <c r="Q37" s="22"/>
      <c r="R37" s="22"/>
      <c r="S37" s="21">
        <v>94</v>
      </c>
      <c r="T37" s="22"/>
      <c r="U37" s="22"/>
      <c r="V37" s="21">
        <v>124</v>
      </c>
      <c r="W37" s="22"/>
      <c r="X37" s="22"/>
      <c r="Y37" s="21">
        <v>82</v>
      </c>
      <c r="Z37" s="22"/>
      <c r="AA37" s="22"/>
      <c r="AB37" s="21">
        <v>73</v>
      </c>
      <c r="AC37" s="22"/>
      <c r="AD37" s="22"/>
      <c r="AE37" s="21">
        <v>115</v>
      </c>
      <c r="AF37" s="22"/>
      <c r="AG37" s="22"/>
      <c r="AH37" s="21">
        <v>133</v>
      </c>
      <c r="AI37" s="22"/>
      <c r="AJ37" s="23"/>
      <c r="AK37" s="21">
        <v>39</v>
      </c>
      <c r="AL37" s="22"/>
      <c r="AM37" s="23"/>
      <c r="AN37" s="21">
        <v>103</v>
      </c>
      <c r="AO37" s="22"/>
      <c r="AP37" s="23"/>
      <c r="AQ37" s="72">
        <f t="shared" si="0"/>
        <v>897</v>
      </c>
      <c r="AR37" s="73"/>
      <c r="AS37" s="74"/>
    </row>
    <row r="38" spans="1:45" x14ac:dyDescent="0.2">
      <c r="A38" s="12" t="s">
        <v>83</v>
      </c>
      <c r="B38" s="13"/>
      <c r="C38" s="13"/>
      <c r="D38" s="13"/>
      <c r="E38" s="13"/>
      <c r="F38" s="13"/>
      <c r="G38" s="21">
        <v>3932</v>
      </c>
      <c r="H38" s="22"/>
      <c r="I38" s="22"/>
      <c r="J38" s="21">
        <v>-2148</v>
      </c>
      <c r="K38" s="22"/>
      <c r="L38" s="22"/>
      <c r="M38" s="21">
        <v>1629</v>
      </c>
      <c r="N38" s="22"/>
      <c r="O38" s="22"/>
      <c r="P38" s="21">
        <v>-56</v>
      </c>
      <c r="Q38" s="22"/>
      <c r="R38" s="22"/>
      <c r="S38" s="21">
        <v>2212</v>
      </c>
      <c r="T38" s="22"/>
      <c r="U38" s="22"/>
      <c r="V38" s="21">
        <v>-4321</v>
      </c>
      <c r="W38" s="22"/>
      <c r="X38" s="22"/>
      <c r="Y38" s="21">
        <v>-821</v>
      </c>
      <c r="Z38" s="22"/>
      <c r="AA38" s="22"/>
      <c r="AB38" s="21">
        <v>2708</v>
      </c>
      <c r="AC38" s="22"/>
      <c r="AD38" s="22"/>
      <c r="AE38" s="21">
        <v>1053</v>
      </c>
      <c r="AF38" s="22"/>
      <c r="AG38" s="22"/>
      <c r="AH38" s="21">
        <v>664</v>
      </c>
      <c r="AI38" s="22"/>
      <c r="AJ38" s="23"/>
      <c r="AK38" s="21">
        <v>533</v>
      </c>
      <c r="AL38" s="22"/>
      <c r="AM38" s="23"/>
      <c r="AN38" s="21">
        <v>-31</v>
      </c>
      <c r="AO38" s="22"/>
      <c r="AP38" s="23"/>
      <c r="AQ38" s="72">
        <f t="shared" si="0"/>
        <v>5354</v>
      </c>
      <c r="AR38" s="73"/>
      <c r="AS38" s="74"/>
    </row>
    <row r="39" spans="1:45" x14ac:dyDescent="0.2">
      <c r="A39" s="12" t="s">
        <v>84</v>
      </c>
      <c r="B39" s="13"/>
      <c r="C39" s="13"/>
      <c r="D39" s="13"/>
      <c r="E39" s="13"/>
      <c r="F39" s="13"/>
      <c r="G39" s="21">
        <v>8580</v>
      </c>
      <c r="H39" s="22"/>
      <c r="I39" s="22"/>
      <c r="J39" s="21">
        <v>8712</v>
      </c>
      <c r="K39" s="22"/>
      <c r="L39" s="22"/>
      <c r="M39" s="21">
        <v>9065</v>
      </c>
      <c r="N39" s="22"/>
      <c r="O39" s="22"/>
      <c r="P39" s="21">
        <v>8752</v>
      </c>
      <c r="Q39" s="22"/>
      <c r="R39" s="22"/>
      <c r="S39" s="21">
        <v>7876</v>
      </c>
      <c r="T39" s="22"/>
      <c r="U39" s="22"/>
      <c r="V39" s="21">
        <v>9391</v>
      </c>
      <c r="W39" s="22"/>
      <c r="X39" s="22"/>
      <c r="Y39" s="21">
        <v>9976</v>
      </c>
      <c r="Z39" s="22"/>
      <c r="AA39" s="22"/>
      <c r="AB39" s="21">
        <v>9476</v>
      </c>
      <c r="AC39" s="22"/>
      <c r="AD39" s="22"/>
      <c r="AE39" s="21">
        <v>12050</v>
      </c>
      <c r="AF39" s="22"/>
      <c r="AG39" s="22"/>
      <c r="AH39" s="21">
        <v>8444</v>
      </c>
      <c r="AI39" s="22"/>
      <c r="AJ39" s="23"/>
      <c r="AK39" s="21">
        <v>9880</v>
      </c>
      <c r="AL39" s="22"/>
      <c r="AM39" s="23"/>
      <c r="AN39" s="21">
        <v>10196</v>
      </c>
      <c r="AO39" s="22"/>
      <c r="AP39" s="23"/>
      <c r="AQ39" s="72">
        <f t="shared" si="0"/>
        <v>112398</v>
      </c>
      <c r="AR39" s="73"/>
      <c r="AS39" s="74"/>
    </row>
    <row r="40" spans="1:45" x14ac:dyDescent="0.2">
      <c r="A40" s="12" t="s">
        <v>85</v>
      </c>
      <c r="B40" s="13"/>
      <c r="C40" s="13"/>
      <c r="D40" s="13"/>
      <c r="E40" s="13"/>
      <c r="F40" s="13"/>
      <c r="G40" s="21">
        <v>4616</v>
      </c>
      <c r="H40" s="22"/>
      <c r="I40" s="22"/>
      <c r="J40" s="21">
        <v>-2353</v>
      </c>
      <c r="K40" s="22"/>
      <c r="L40" s="22"/>
      <c r="M40" s="21">
        <v>3570</v>
      </c>
      <c r="N40" s="22"/>
      <c r="O40" s="22"/>
      <c r="P40" s="21">
        <v>762</v>
      </c>
      <c r="Q40" s="22"/>
      <c r="R40" s="22"/>
      <c r="S40" s="21">
        <v>4048</v>
      </c>
      <c r="T40" s="22"/>
      <c r="U40" s="22"/>
      <c r="V40" s="21">
        <v>-3818</v>
      </c>
      <c r="W40" s="22"/>
      <c r="X40" s="22"/>
      <c r="Y40" s="21">
        <v>875</v>
      </c>
      <c r="Z40" s="22"/>
      <c r="AA40" s="22"/>
      <c r="AB40" s="21">
        <v>6218</v>
      </c>
      <c r="AC40" s="22"/>
      <c r="AD40" s="22"/>
      <c r="AE40" s="21">
        <v>2170</v>
      </c>
      <c r="AF40" s="22"/>
      <c r="AG40" s="22"/>
      <c r="AH40" s="21">
        <v>3044</v>
      </c>
      <c r="AI40" s="22"/>
      <c r="AJ40" s="23"/>
      <c r="AK40" s="21">
        <v>794</v>
      </c>
      <c r="AL40" s="22"/>
      <c r="AM40" s="23"/>
      <c r="AN40" s="21">
        <v>3905</v>
      </c>
      <c r="AO40" s="22"/>
      <c r="AP40" s="23"/>
      <c r="AQ40" s="72">
        <f t="shared" si="0"/>
        <v>23831</v>
      </c>
      <c r="AR40" s="73"/>
      <c r="AS40" s="74"/>
    </row>
    <row r="41" spans="1:45" x14ac:dyDescent="0.2">
      <c r="A41" s="12" t="s">
        <v>86</v>
      </c>
      <c r="B41" s="13"/>
      <c r="C41" s="13"/>
      <c r="D41" s="13"/>
      <c r="E41" s="13"/>
      <c r="F41" s="13"/>
      <c r="G41" s="21">
        <v>4594</v>
      </c>
      <c r="H41" s="22"/>
      <c r="I41" s="22"/>
      <c r="J41" s="21">
        <v>-2075</v>
      </c>
      <c r="K41" s="22"/>
      <c r="L41" s="22"/>
      <c r="M41" s="21">
        <v>4125</v>
      </c>
      <c r="N41" s="22"/>
      <c r="O41" s="22"/>
      <c r="P41" s="21">
        <v>843</v>
      </c>
      <c r="Q41" s="22"/>
      <c r="R41" s="22"/>
      <c r="S41" s="21">
        <v>4184</v>
      </c>
      <c r="T41" s="22"/>
      <c r="U41" s="22"/>
      <c r="V41" s="21">
        <v>2395</v>
      </c>
      <c r="W41" s="22"/>
      <c r="X41" s="22"/>
      <c r="Y41" s="21">
        <v>695</v>
      </c>
      <c r="Z41" s="22"/>
      <c r="AA41" s="22"/>
      <c r="AB41" s="21">
        <v>6074</v>
      </c>
      <c r="AC41" s="22"/>
      <c r="AD41" s="22"/>
      <c r="AE41" s="21">
        <v>2704</v>
      </c>
      <c r="AF41" s="22"/>
      <c r="AG41" s="22"/>
      <c r="AH41" s="21">
        <v>3215</v>
      </c>
      <c r="AI41" s="22"/>
      <c r="AJ41" s="23"/>
      <c r="AK41" s="21">
        <v>1009</v>
      </c>
      <c r="AL41" s="22"/>
      <c r="AM41" s="23"/>
      <c r="AN41" s="21">
        <v>6234</v>
      </c>
      <c r="AO41" s="22"/>
      <c r="AP41" s="23"/>
      <c r="AQ41" s="72">
        <f t="shared" si="0"/>
        <v>33997</v>
      </c>
      <c r="AR41" s="73"/>
      <c r="AS41" s="74"/>
    </row>
    <row r="42" spans="1:45" x14ac:dyDescent="0.2">
      <c r="A42" s="12" t="s">
        <v>87</v>
      </c>
      <c r="B42" s="13"/>
      <c r="C42" s="13"/>
      <c r="D42" s="13"/>
      <c r="E42" s="13"/>
      <c r="F42" s="13"/>
      <c r="G42" s="21">
        <v>3925</v>
      </c>
      <c r="H42" s="22"/>
      <c r="I42" s="22"/>
      <c r="J42" s="21">
        <v>-2081</v>
      </c>
      <c r="K42" s="22"/>
      <c r="L42" s="22"/>
      <c r="M42" s="21">
        <v>2082</v>
      </c>
      <c r="N42" s="22"/>
      <c r="O42" s="22"/>
      <c r="P42" s="21">
        <v>320</v>
      </c>
      <c r="Q42" s="22"/>
      <c r="R42" s="22"/>
      <c r="S42" s="21">
        <v>3404</v>
      </c>
      <c r="T42" s="22"/>
      <c r="U42" s="22"/>
      <c r="V42" s="21">
        <v>6556</v>
      </c>
      <c r="W42" s="22"/>
      <c r="X42" s="22"/>
      <c r="Y42" s="21">
        <v>-676</v>
      </c>
      <c r="Z42" s="22"/>
      <c r="AA42" s="22"/>
      <c r="AB42" s="21">
        <v>5353</v>
      </c>
      <c r="AC42" s="22"/>
      <c r="AD42" s="22"/>
      <c r="AE42" s="21">
        <v>1621</v>
      </c>
      <c r="AF42" s="22"/>
      <c r="AG42" s="22"/>
      <c r="AH42" s="21">
        <v>2367</v>
      </c>
      <c r="AI42" s="22"/>
      <c r="AJ42" s="23"/>
      <c r="AK42" s="21">
        <v>729</v>
      </c>
      <c r="AL42" s="22"/>
      <c r="AM42" s="23"/>
      <c r="AN42" s="21">
        <v>2712</v>
      </c>
      <c r="AO42" s="22"/>
      <c r="AP42" s="23"/>
      <c r="AQ42" s="72">
        <f t="shared" si="0"/>
        <v>26312</v>
      </c>
      <c r="AR42" s="73"/>
      <c r="AS42" s="74"/>
    </row>
    <row r="44" spans="1:45" x14ac:dyDescent="0.2">
      <c r="A44" t="s">
        <v>100</v>
      </c>
    </row>
    <row r="45" spans="1:45" x14ac:dyDescent="0.2">
      <c r="A45" t="s">
        <v>6</v>
      </c>
    </row>
    <row r="46" spans="1:45" x14ac:dyDescent="0.2">
      <c r="A46" t="s">
        <v>7</v>
      </c>
    </row>
    <row r="47" spans="1:45" x14ac:dyDescent="0.2">
      <c r="A47" t="s">
        <v>8</v>
      </c>
    </row>
    <row r="48" spans="1:45" x14ac:dyDescent="0.2">
      <c r="A48" t="s">
        <v>128</v>
      </c>
    </row>
    <row r="49" spans="1:1" x14ac:dyDescent="0.2">
      <c r="A49" t="s">
        <v>10</v>
      </c>
    </row>
    <row r="50" spans="1:1" x14ac:dyDescent="0.2">
      <c r="A50" t="s">
        <v>9</v>
      </c>
    </row>
    <row r="51" spans="1:1" x14ac:dyDescent="0.2">
      <c r="A51" t="s">
        <v>121</v>
      </c>
    </row>
  </sheetData>
  <mergeCells count="476">
    <mergeCell ref="AE27:AG27"/>
    <mergeCell ref="AE30:AG30"/>
    <mergeCell ref="AE31:AG31"/>
    <mergeCell ref="AE32:AG32"/>
    <mergeCell ref="AE39:AG39"/>
    <mergeCell ref="AE40:AG40"/>
    <mergeCell ref="AE41:AG41"/>
    <mergeCell ref="AE42:AG42"/>
    <mergeCell ref="AE33:AG33"/>
    <mergeCell ref="AE34:AG34"/>
    <mergeCell ref="AE35:AG35"/>
    <mergeCell ref="AE36:AG36"/>
    <mergeCell ref="AE37:AG37"/>
    <mergeCell ref="AE38:AG38"/>
    <mergeCell ref="AE10:AG10"/>
    <mergeCell ref="AE11:AG11"/>
    <mergeCell ref="AE14:AG14"/>
    <mergeCell ref="AE15:AG15"/>
    <mergeCell ref="AE19:AG19"/>
    <mergeCell ref="AE20:AG20"/>
    <mergeCell ref="AE21:AG21"/>
    <mergeCell ref="AE22:AG22"/>
    <mergeCell ref="AE25:AG25"/>
    <mergeCell ref="AQ5:AS5"/>
    <mergeCell ref="AQ4:AS4"/>
    <mergeCell ref="A5:F5"/>
    <mergeCell ref="A4:F4"/>
    <mergeCell ref="Y4:AA4"/>
    <mergeCell ref="Y5:AA5"/>
    <mergeCell ref="AE4:AG4"/>
    <mergeCell ref="AE5:AG5"/>
    <mergeCell ref="G4:I4"/>
    <mergeCell ref="G5:I5"/>
    <mergeCell ref="J4:L4"/>
    <mergeCell ref="J5:L5"/>
    <mergeCell ref="M4:O4"/>
    <mergeCell ref="M5:O5"/>
    <mergeCell ref="P4:R4"/>
    <mergeCell ref="P5:R5"/>
    <mergeCell ref="AH4:AJ4"/>
    <mergeCell ref="AK4:AM4"/>
    <mergeCell ref="AN4:AP4"/>
    <mergeCell ref="AH5:AJ5"/>
    <mergeCell ref="AK5:AM5"/>
    <mergeCell ref="AN5:AP5"/>
    <mergeCell ref="AB4:AD4"/>
    <mergeCell ref="AB5:AD5"/>
    <mergeCell ref="AQ9:AS9"/>
    <mergeCell ref="AQ8:AS8"/>
    <mergeCell ref="A9:F9"/>
    <mergeCell ref="A8:F8"/>
    <mergeCell ref="AQ7:AS7"/>
    <mergeCell ref="AQ6:AS6"/>
    <mergeCell ref="A7:F7"/>
    <mergeCell ref="A6:F6"/>
    <mergeCell ref="Y6:AA6"/>
    <mergeCell ref="Y7:AA7"/>
    <mergeCell ref="Y8:AA8"/>
    <mergeCell ref="Y9:AA9"/>
    <mergeCell ref="G6:I6"/>
    <mergeCell ref="G7:I7"/>
    <mergeCell ref="G8:I8"/>
    <mergeCell ref="G9:I9"/>
    <mergeCell ref="J6:L6"/>
    <mergeCell ref="J7:L7"/>
    <mergeCell ref="J8:L8"/>
    <mergeCell ref="J9:L9"/>
    <mergeCell ref="M6:O6"/>
    <mergeCell ref="M7:O7"/>
    <mergeCell ref="M8:O8"/>
    <mergeCell ref="M9:O9"/>
    <mergeCell ref="AQ13:AS13"/>
    <mergeCell ref="AQ12:AS12"/>
    <mergeCell ref="A13:F13"/>
    <mergeCell ref="A12:F12"/>
    <mergeCell ref="AQ11:AS11"/>
    <mergeCell ref="AQ10:AS10"/>
    <mergeCell ref="A11:F11"/>
    <mergeCell ref="A10:F10"/>
    <mergeCell ref="AE12:AG12"/>
    <mergeCell ref="AE13:AG13"/>
    <mergeCell ref="Y10:AA10"/>
    <mergeCell ref="Y11:AA11"/>
    <mergeCell ref="Y12:AA12"/>
    <mergeCell ref="Y13:AA13"/>
    <mergeCell ref="G10:I10"/>
    <mergeCell ref="G11:I11"/>
    <mergeCell ref="G12:I12"/>
    <mergeCell ref="G13:I13"/>
    <mergeCell ref="J10:L10"/>
    <mergeCell ref="J11:L11"/>
    <mergeCell ref="J12:L12"/>
    <mergeCell ref="J13:L13"/>
    <mergeCell ref="M10:O10"/>
    <mergeCell ref="M11:O11"/>
    <mergeCell ref="AQ20:AS20"/>
    <mergeCell ref="AQ19:AS19"/>
    <mergeCell ref="A20:F20"/>
    <mergeCell ref="A19:F19"/>
    <mergeCell ref="AQ15:AS15"/>
    <mergeCell ref="AQ14:AS14"/>
    <mergeCell ref="A15:F15"/>
    <mergeCell ref="A14:F14"/>
    <mergeCell ref="Y14:AA14"/>
    <mergeCell ref="Y15:AA15"/>
    <mergeCell ref="Y19:AA19"/>
    <mergeCell ref="Y20:AA20"/>
    <mergeCell ref="G14:I14"/>
    <mergeCell ref="G15:I15"/>
    <mergeCell ref="G19:I19"/>
    <mergeCell ref="G20:I20"/>
    <mergeCell ref="J19:L19"/>
    <mergeCell ref="J14:L14"/>
    <mergeCell ref="J15:L15"/>
    <mergeCell ref="J20:L20"/>
    <mergeCell ref="AH19:AJ19"/>
    <mergeCell ref="AK19:AM19"/>
    <mergeCell ref="AN19:AP19"/>
    <mergeCell ref="AH20:AJ20"/>
    <mergeCell ref="AQ24:AS24"/>
    <mergeCell ref="AQ23:AS23"/>
    <mergeCell ref="A24:F24"/>
    <mergeCell ref="A23:F23"/>
    <mergeCell ref="AQ22:AS22"/>
    <mergeCell ref="AQ21:AS21"/>
    <mergeCell ref="A22:F22"/>
    <mergeCell ref="A21:F21"/>
    <mergeCell ref="AE23:AG23"/>
    <mergeCell ref="AE24:AG24"/>
    <mergeCell ref="Y21:AA21"/>
    <mergeCell ref="Y22:AA22"/>
    <mergeCell ref="Y23:AA23"/>
    <mergeCell ref="Y24:AA24"/>
    <mergeCell ref="G21:I21"/>
    <mergeCell ref="G22:I22"/>
    <mergeCell ref="G23:I23"/>
    <mergeCell ref="G24:I24"/>
    <mergeCell ref="V24:X24"/>
    <mergeCell ref="AH24:AJ24"/>
    <mergeCell ref="AK24:AM24"/>
    <mergeCell ref="AN24:AP24"/>
    <mergeCell ref="J22:L22"/>
    <mergeCell ref="J23:L23"/>
    <mergeCell ref="AQ27:AS27"/>
    <mergeCell ref="A30:F30"/>
    <mergeCell ref="A27:F27"/>
    <mergeCell ref="AQ26:AS26"/>
    <mergeCell ref="AQ25:AS25"/>
    <mergeCell ref="A26:F26"/>
    <mergeCell ref="A25:F25"/>
    <mergeCell ref="Y25:AA25"/>
    <mergeCell ref="Y26:AA26"/>
    <mergeCell ref="Y27:AA27"/>
    <mergeCell ref="Y30:AA30"/>
    <mergeCell ref="G25:I25"/>
    <mergeCell ref="G26:I26"/>
    <mergeCell ref="J30:L30"/>
    <mergeCell ref="S25:U25"/>
    <mergeCell ref="S26:U26"/>
    <mergeCell ref="S27:U27"/>
    <mergeCell ref="S30:U30"/>
    <mergeCell ref="AH27:AJ27"/>
    <mergeCell ref="AK27:AM27"/>
    <mergeCell ref="AN27:AP27"/>
    <mergeCell ref="AH30:AJ30"/>
    <mergeCell ref="AK30:AM30"/>
    <mergeCell ref="AE26:AG26"/>
    <mergeCell ref="A38:F38"/>
    <mergeCell ref="A37:F37"/>
    <mergeCell ref="AQ36:AS36"/>
    <mergeCell ref="AQ35:AS35"/>
    <mergeCell ref="A36:F36"/>
    <mergeCell ref="A35:F35"/>
    <mergeCell ref="G33:I33"/>
    <mergeCell ref="G34:I34"/>
    <mergeCell ref="AQ30:AS30"/>
    <mergeCell ref="Y33:AA33"/>
    <mergeCell ref="Y34:AA34"/>
    <mergeCell ref="Y35:AA35"/>
    <mergeCell ref="Y36:AA36"/>
    <mergeCell ref="AQ33:AS33"/>
    <mergeCell ref="A34:F34"/>
    <mergeCell ref="A33:F33"/>
    <mergeCell ref="AQ32:AS32"/>
    <mergeCell ref="AQ31:AS31"/>
    <mergeCell ref="A32:F32"/>
    <mergeCell ref="A31:F31"/>
    <mergeCell ref="J31:L31"/>
    <mergeCell ref="J32:L32"/>
    <mergeCell ref="Y31:AA31"/>
    <mergeCell ref="Y32:AA32"/>
    <mergeCell ref="Y37:AA37"/>
    <mergeCell ref="Y38:AA38"/>
    <mergeCell ref="AQ34:AS34"/>
    <mergeCell ref="AQ38:AS38"/>
    <mergeCell ref="AQ37:AS37"/>
    <mergeCell ref="Y39:AA39"/>
    <mergeCell ref="Y40:AA40"/>
    <mergeCell ref="AB40:AD40"/>
    <mergeCell ref="AB41:AD41"/>
    <mergeCell ref="AH34:AJ34"/>
    <mergeCell ref="AK34:AM34"/>
    <mergeCell ref="AN34:AP34"/>
    <mergeCell ref="AH37:AJ37"/>
    <mergeCell ref="AK37:AM37"/>
    <mergeCell ref="AN37:AP37"/>
    <mergeCell ref="AH38:AJ38"/>
    <mergeCell ref="AK38:AM38"/>
    <mergeCell ref="AN38:AP38"/>
    <mergeCell ref="AH35:AJ35"/>
    <mergeCell ref="AK35:AM35"/>
    <mergeCell ref="AN35:AP35"/>
    <mergeCell ref="AH36:AJ36"/>
    <mergeCell ref="AK36:AM36"/>
    <mergeCell ref="AN36:AP36"/>
    <mergeCell ref="AQ42:AS42"/>
    <mergeCell ref="AQ41:AS41"/>
    <mergeCell ref="A42:F42"/>
    <mergeCell ref="A41:F41"/>
    <mergeCell ref="AQ40:AS40"/>
    <mergeCell ref="AQ39:AS39"/>
    <mergeCell ref="A40:F40"/>
    <mergeCell ref="A39:F39"/>
    <mergeCell ref="Y41:AA41"/>
    <mergeCell ref="Y42:AA42"/>
    <mergeCell ref="G41:I41"/>
    <mergeCell ref="G42:I42"/>
    <mergeCell ref="G40:I40"/>
    <mergeCell ref="J42:L42"/>
    <mergeCell ref="M42:O42"/>
    <mergeCell ref="P39:R39"/>
    <mergeCell ref="P40:R40"/>
    <mergeCell ref="P41:R41"/>
    <mergeCell ref="P42:R42"/>
    <mergeCell ref="S40:U40"/>
    <mergeCell ref="S41:U41"/>
    <mergeCell ref="S42:U42"/>
    <mergeCell ref="AB42:AD42"/>
    <mergeCell ref="AB39:AD39"/>
    <mergeCell ref="J24:L24"/>
    <mergeCell ref="J25:L25"/>
    <mergeCell ref="J26:L26"/>
    <mergeCell ref="J27:L27"/>
    <mergeCell ref="G35:I35"/>
    <mergeCell ref="G36:I36"/>
    <mergeCell ref="G37:I37"/>
    <mergeCell ref="J39:L39"/>
    <mergeCell ref="J40:L40"/>
    <mergeCell ref="G38:I38"/>
    <mergeCell ref="G27:I27"/>
    <mergeCell ref="G30:I30"/>
    <mergeCell ref="G31:I31"/>
    <mergeCell ref="G32:I32"/>
    <mergeCell ref="G39:I39"/>
    <mergeCell ref="J41:L41"/>
    <mergeCell ref="J21:L21"/>
    <mergeCell ref="M25:O25"/>
    <mergeCell ref="M26:O26"/>
    <mergeCell ref="M27:O27"/>
    <mergeCell ref="M30:O30"/>
    <mergeCell ref="M31:O31"/>
    <mergeCell ref="M32:O32"/>
    <mergeCell ref="M21:O21"/>
    <mergeCell ref="M22:O22"/>
    <mergeCell ref="M23:O23"/>
    <mergeCell ref="M24:O24"/>
    <mergeCell ref="M39:O39"/>
    <mergeCell ref="M40:O40"/>
    <mergeCell ref="M41:O41"/>
    <mergeCell ref="M33:O33"/>
    <mergeCell ref="J33:L33"/>
    <mergeCell ref="J34:L34"/>
    <mergeCell ref="J35:L35"/>
    <mergeCell ref="J36:L36"/>
    <mergeCell ref="J37:L37"/>
    <mergeCell ref="J38:L38"/>
    <mergeCell ref="M34:O34"/>
    <mergeCell ref="M35:O35"/>
    <mergeCell ref="M36:O36"/>
    <mergeCell ref="M37:O37"/>
    <mergeCell ref="M38:O38"/>
    <mergeCell ref="P10:R10"/>
    <mergeCell ref="P11:R11"/>
    <mergeCell ref="P12:R12"/>
    <mergeCell ref="P13:R13"/>
    <mergeCell ref="P14:R14"/>
    <mergeCell ref="P15:R15"/>
    <mergeCell ref="P32:R32"/>
    <mergeCell ref="P33:R33"/>
    <mergeCell ref="P34:R34"/>
    <mergeCell ref="P35:R35"/>
    <mergeCell ref="P36:R36"/>
    <mergeCell ref="P37:R37"/>
    <mergeCell ref="P38:R38"/>
    <mergeCell ref="M12:O12"/>
    <mergeCell ref="M13:O13"/>
    <mergeCell ref="M14:O14"/>
    <mergeCell ref="M15:O15"/>
    <mergeCell ref="M19:O19"/>
    <mergeCell ref="M20:O20"/>
    <mergeCell ref="P6:R6"/>
    <mergeCell ref="P7:R7"/>
    <mergeCell ref="P8:R8"/>
    <mergeCell ref="P9:R9"/>
    <mergeCell ref="P25:R25"/>
    <mergeCell ref="P26:R26"/>
    <mergeCell ref="P27:R27"/>
    <mergeCell ref="P30:R30"/>
    <mergeCell ref="P31:R31"/>
    <mergeCell ref="P19:R19"/>
    <mergeCell ref="P20:R20"/>
    <mergeCell ref="P21:R21"/>
    <mergeCell ref="P22:R22"/>
    <mergeCell ref="P23:R23"/>
    <mergeCell ref="P24:R24"/>
    <mergeCell ref="S10:U10"/>
    <mergeCell ref="S11:U11"/>
    <mergeCell ref="S12:U12"/>
    <mergeCell ref="S13:U13"/>
    <mergeCell ref="S14:U14"/>
    <mergeCell ref="S15:U15"/>
    <mergeCell ref="S4:U4"/>
    <mergeCell ref="S5:U5"/>
    <mergeCell ref="S6:U6"/>
    <mergeCell ref="S7:U7"/>
    <mergeCell ref="S8:U8"/>
    <mergeCell ref="S9:U9"/>
    <mergeCell ref="S31:U31"/>
    <mergeCell ref="S32:U32"/>
    <mergeCell ref="S19:U19"/>
    <mergeCell ref="S20:U20"/>
    <mergeCell ref="S21:U21"/>
    <mergeCell ref="S22:U22"/>
    <mergeCell ref="S23:U23"/>
    <mergeCell ref="S24:U24"/>
    <mergeCell ref="S39:U39"/>
    <mergeCell ref="S33:U33"/>
    <mergeCell ref="S34:U34"/>
    <mergeCell ref="S35:U35"/>
    <mergeCell ref="S36:U36"/>
    <mergeCell ref="S37:U37"/>
    <mergeCell ref="S38:U38"/>
    <mergeCell ref="V10:X10"/>
    <mergeCell ref="V11:X11"/>
    <mergeCell ref="V12:X12"/>
    <mergeCell ref="V13:X13"/>
    <mergeCell ref="V14:X14"/>
    <mergeCell ref="V15:X15"/>
    <mergeCell ref="V4:X4"/>
    <mergeCell ref="V5:X5"/>
    <mergeCell ref="V6:X6"/>
    <mergeCell ref="V7:X7"/>
    <mergeCell ref="V8:X8"/>
    <mergeCell ref="V9:X9"/>
    <mergeCell ref="V25:X25"/>
    <mergeCell ref="V26:X26"/>
    <mergeCell ref="V27:X27"/>
    <mergeCell ref="V30:X30"/>
    <mergeCell ref="V31:X31"/>
    <mergeCell ref="V32:X32"/>
    <mergeCell ref="V19:X19"/>
    <mergeCell ref="V20:X20"/>
    <mergeCell ref="V21:X21"/>
    <mergeCell ref="V22:X22"/>
    <mergeCell ref="V23:X23"/>
    <mergeCell ref="V39:X39"/>
    <mergeCell ref="V40:X40"/>
    <mergeCell ref="V41:X41"/>
    <mergeCell ref="V42:X42"/>
    <mergeCell ref="V33:X33"/>
    <mergeCell ref="V34:X34"/>
    <mergeCell ref="V35:X35"/>
    <mergeCell ref="V36:X36"/>
    <mergeCell ref="V37:X37"/>
    <mergeCell ref="V38:X38"/>
    <mergeCell ref="AB19:AD19"/>
    <mergeCell ref="AB20:AD20"/>
    <mergeCell ref="AB21:AD21"/>
    <mergeCell ref="AB22:AD22"/>
    <mergeCell ref="AB23:AD23"/>
    <mergeCell ref="AB24:AD24"/>
    <mergeCell ref="AB10:AD10"/>
    <mergeCell ref="AB11:AD11"/>
    <mergeCell ref="AB12:AD12"/>
    <mergeCell ref="AB13:AD13"/>
    <mergeCell ref="AB14:AD14"/>
    <mergeCell ref="AB15:AD15"/>
    <mergeCell ref="AB33:AD33"/>
    <mergeCell ref="AB34:AD34"/>
    <mergeCell ref="AB35:AD35"/>
    <mergeCell ref="AB36:AD36"/>
    <mergeCell ref="AB37:AD37"/>
    <mergeCell ref="AB38:AD38"/>
    <mergeCell ref="AB25:AD25"/>
    <mergeCell ref="AB26:AD26"/>
    <mergeCell ref="AB27:AD27"/>
    <mergeCell ref="AB30:AD30"/>
    <mergeCell ref="AB31:AD31"/>
    <mergeCell ref="AB32:AD32"/>
    <mergeCell ref="AB6:AD6"/>
    <mergeCell ref="AH8:AJ8"/>
    <mergeCell ref="AK8:AM8"/>
    <mergeCell ref="AN8:AP8"/>
    <mergeCell ref="AH9:AJ9"/>
    <mergeCell ref="AK9:AM9"/>
    <mergeCell ref="AN9:AP9"/>
    <mergeCell ref="AH6:AJ6"/>
    <mergeCell ref="AK6:AM6"/>
    <mergeCell ref="AN6:AP6"/>
    <mergeCell ref="AH7:AJ7"/>
    <mergeCell ref="AK7:AM7"/>
    <mergeCell ref="AN7:AP7"/>
    <mergeCell ref="AE6:AG6"/>
    <mergeCell ref="AE7:AG7"/>
    <mergeCell ref="AE8:AG8"/>
    <mergeCell ref="AE9:AG9"/>
    <mergeCell ref="AB7:AD7"/>
    <mergeCell ref="AB8:AD8"/>
    <mergeCell ref="AB9:AD9"/>
    <mergeCell ref="AH12:AJ12"/>
    <mergeCell ref="AK12:AM12"/>
    <mergeCell ref="AN12:AP12"/>
    <mergeCell ref="AH13:AJ13"/>
    <mergeCell ref="AK13:AM13"/>
    <mergeCell ref="AN13:AP13"/>
    <mergeCell ref="AH10:AJ10"/>
    <mergeCell ref="AK10:AM10"/>
    <mergeCell ref="AN10:AP10"/>
    <mergeCell ref="AH11:AJ11"/>
    <mergeCell ref="AK11:AM11"/>
    <mergeCell ref="AN11:AP11"/>
    <mergeCell ref="AK20:AM20"/>
    <mergeCell ref="AN20:AP20"/>
    <mergeCell ref="AH14:AJ14"/>
    <mergeCell ref="AK14:AM14"/>
    <mergeCell ref="AN14:AP14"/>
    <mergeCell ref="AH15:AJ15"/>
    <mergeCell ref="AK15:AM15"/>
    <mergeCell ref="AN15:AP15"/>
    <mergeCell ref="AH23:AJ23"/>
    <mergeCell ref="AK23:AM23"/>
    <mergeCell ref="AN23:AP23"/>
    <mergeCell ref="AH21:AJ21"/>
    <mergeCell ref="AK21:AM21"/>
    <mergeCell ref="AN21:AP21"/>
    <mergeCell ref="AH22:AJ22"/>
    <mergeCell ref="AK22:AM22"/>
    <mergeCell ref="AN22:AP22"/>
    <mergeCell ref="AN30:AP30"/>
    <mergeCell ref="AH25:AJ25"/>
    <mergeCell ref="AK25:AM25"/>
    <mergeCell ref="AN25:AP25"/>
    <mergeCell ref="AH26:AJ26"/>
    <mergeCell ref="AK26:AM26"/>
    <mergeCell ref="AN26:AP26"/>
    <mergeCell ref="AH33:AJ33"/>
    <mergeCell ref="AK33:AM33"/>
    <mergeCell ref="AN33:AP33"/>
    <mergeCell ref="AH31:AJ31"/>
    <mergeCell ref="AK31:AM31"/>
    <mergeCell ref="AN31:AP31"/>
    <mergeCell ref="AH32:AJ32"/>
    <mergeCell ref="AK32:AM32"/>
    <mergeCell ref="AN32:AP32"/>
    <mergeCell ref="AH41:AJ41"/>
    <mergeCell ref="AK41:AM41"/>
    <mergeCell ref="AN41:AP41"/>
    <mergeCell ref="AH42:AJ42"/>
    <mergeCell ref="AK42:AM42"/>
    <mergeCell ref="AN42:AP42"/>
    <mergeCell ref="AH39:AJ39"/>
    <mergeCell ref="AK39:AM39"/>
    <mergeCell ref="AN39:AP39"/>
    <mergeCell ref="AH40:AJ40"/>
    <mergeCell ref="AK40:AM40"/>
    <mergeCell ref="AN40:AP40"/>
  </mergeCells>
  <phoneticPr fontId="5"/>
  <pageMargins left="0.25" right="0.25" top="0.75" bottom="0.75" header="0.3" footer="0.3"/>
  <pageSetup paperSize="9" scale="57"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AS51"/>
  <sheetViews>
    <sheetView workbookViewId="0">
      <pane xSplit="6" topLeftCell="G1" activePane="topRight" state="frozen"/>
      <selection pane="topRight"/>
    </sheetView>
  </sheetViews>
  <sheetFormatPr defaultColWidth="9" defaultRowHeight="13.2" x14ac:dyDescent="0.2"/>
  <cols>
    <col min="1" max="74" width="5.6640625" customWidth="1"/>
  </cols>
  <sheetData>
    <row r="1" spans="1:45" x14ac:dyDescent="0.2">
      <c r="A1" t="s">
        <v>0</v>
      </c>
    </row>
    <row r="3" spans="1:45" x14ac:dyDescent="0.2">
      <c r="A3" t="s">
        <v>45</v>
      </c>
    </row>
    <row r="4" spans="1:45" x14ac:dyDescent="0.2">
      <c r="A4" s="16" t="s">
        <v>1</v>
      </c>
      <c r="B4" s="17"/>
      <c r="C4" s="17"/>
      <c r="D4" s="17"/>
      <c r="E4" s="17"/>
      <c r="F4" s="17"/>
      <c r="G4" s="20" t="s">
        <v>101</v>
      </c>
      <c r="H4" s="20"/>
      <c r="I4" s="16"/>
      <c r="J4" s="20" t="s">
        <v>103</v>
      </c>
      <c r="K4" s="20"/>
      <c r="L4" s="16"/>
      <c r="M4" s="86" t="s">
        <v>105</v>
      </c>
      <c r="N4" s="86"/>
      <c r="O4" s="87"/>
      <c r="P4" s="86" t="s">
        <v>106</v>
      </c>
      <c r="Q4" s="86"/>
      <c r="R4" s="87"/>
      <c r="S4" s="86" t="s">
        <v>107</v>
      </c>
      <c r="T4" s="86"/>
      <c r="U4" s="87"/>
      <c r="V4" s="86" t="s">
        <v>108</v>
      </c>
      <c r="W4" s="86"/>
      <c r="X4" s="87"/>
      <c r="Y4" s="86" t="s">
        <v>109</v>
      </c>
      <c r="Z4" s="86"/>
      <c r="AA4" s="87"/>
      <c r="AB4" s="86" t="s">
        <v>110</v>
      </c>
      <c r="AC4" s="86"/>
      <c r="AD4" s="87"/>
      <c r="AE4" s="20" t="s">
        <v>111</v>
      </c>
      <c r="AF4" s="20"/>
      <c r="AG4" s="16"/>
      <c r="AH4" s="16" t="s">
        <v>112</v>
      </c>
      <c r="AI4" s="17"/>
      <c r="AJ4" s="18"/>
      <c r="AK4" s="16" t="s">
        <v>113</v>
      </c>
      <c r="AL4" s="17"/>
      <c r="AM4" s="17"/>
      <c r="AN4" s="16" t="s">
        <v>117</v>
      </c>
      <c r="AO4" s="17"/>
      <c r="AP4" s="17"/>
      <c r="AQ4" s="75" t="s">
        <v>147</v>
      </c>
      <c r="AR4" s="17"/>
      <c r="AS4" s="18"/>
    </row>
    <row r="5" spans="1:45" x14ac:dyDescent="0.2">
      <c r="A5" s="12" t="s">
        <v>58</v>
      </c>
      <c r="B5" s="13"/>
      <c r="C5" s="13"/>
      <c r="D5" s="13"/>
      <c r="E5" s="13"/>
      <c r="F5" s="13"/>
      <c r="G5" s="85">
        <v>32</v>
      </c>
      <c r="H5" s="85"/>
      <c r="I5" s="34"/>
      <c r="J5" s="85">
        <v>32</v>
      </c>
      <c r="K5" s="85"/>
      <c r="L5" s="34"/>
      <c r="M5" s="85">
        <v>32</v>
      </c>
      <c r="N5" s="85"/>
      <c r="O5" s="34"/>
      <c r="P5" s="85">
        <v>32</v>
      </c>
      <c r="Q5" s="85"/>
      <c r="R5" s="34"/>
      <c r="S5" s="85">
        <v>31</v>
      </c>
      <c r="T5" s="85"/>
      <c r="U5" s="34"/>
      <c r="V5" s="85">
        <v>31</v>
      </c>
      <c r="W5" s="85"/>
      <c r="X5" s="34"/>
      <c r="Y5" s="85">
        <v>32</v>
      </c>
      <c r="Z5" s="85"/>
      <c r="AA5" s="34"/>
      <c r="AB5" s="85">
        <v>32</v>
      </c>
      <c r="AC5" s="85"/>
      <c r="AD5" s="34"/>
      <c r="AE5" s="85">
        <v>32</v>
      </c>
      <c r="AF5" s="85"/>
      <c r="AG5" s="34"/>
      <c r="AH5" s="34">
        <v>32</v>
      </c>
      <c r="AI5" s="35"/>
      <c r="AJ5" s="36"/>
      <c r="AK5" s="34">
        <v>31</v>
      </c>
      <c r="AL5" s="35"/>
      <c r="AM5" s="35"/>
      <c r="AN5" s="34">
        <v>32</v>
      </c>
      <c r="AO5" s="35"/>
      <c r="AP5" s="35"/>
      <c r="AQ5" s="88" t="s">
        <v>3</v>
      </c>
      <c r="AR5" s="89"/>
      <c r="AS5" s="90"/>
    </row>
    <row r="6" spans="1:45" x14ac:dyDescent="0.2">
      <c r="A6" s="12" t="s">
        <v>57</v>
      </c>
      <c r="B6" s="13"/>
      <c r="C6" s="13"/>
      <c r="D6" s="13"/>
      <c r="E6" s="13"/>
      <c r="F6" s="13"/>
      <c r="G6" s="26">
        <v>4175</v>
      </c>
      <c r="H6" s="27"/>
      <c r="I6" s="27"/>
      <c r="J6" s="26">
        <v>4136</v>
      </c>
      <c r="K6" s="27"/>
      <c r="L6" s="27"/>
      <c r="M6" s="26">
        <v>4113</v>
      </c>
      <c r="N6" s="27"/>
      <c r="O6" s="27"/>
      <c r="P6" s="26">
        <v>4104</v>
      </c>
      <c r="Q6" s="27"/>
      <c r="R6" s="27"/>
      <c r="S6" s="26">
        <v>3882</v>
      </c>
      <c r="T6" s="27"/>
      <c r="U6" s="27"/>
      <c r="V6" s="26">
        <v>3867</v>
      </c>
      <c r="W6" s="27"/>
      <c r="X6" s="27"/>
      <c r="Y6" s="26">
        <v>3872</v>
      </c>
      <c r="Z6" s="27"/>
      <c r="AA6" s="27"/>
      <c r="AB6" s="26">
        <v>3849</v>
      </c>
      <c r="AC6" s="27"/>
      <c r="AD6" s="27"/>
      <c r="AE6" s="26">
        <v>3805</v>
      </c>
      <c r="AF6" s="27"/>
      <c r="AG6" s="27"/>
      <c r="AH6" s="26">
        <v>3795</v>
      </c>
      <c r="AI6" s="27"/>
      <c r="AJ6" s="28"/>
      <c r="AK6" s="26">
        <v>3754</v>
      </c>
      <c r="AL6" s="27"/>
      <c r="AM6" s="27"/>
      <c r="AN6" s="26">
        <v>4182</v>
      </c>
      <c r="AO6" s="27"/>
      <c r="AP6" s="27"/>
      <c r="AQ6" s="88" t="s">
        <v>3</v>
      </c>
      <c r="AR6" s="89"/>
      <c r="AS6" s="90"/>
    </row>
    <row r="7" spans="1:45" x14ac:dyDescent="0.2">
      <c r="A7" s="12" t="s">
        <v>59</v>
      </c>
      <c r="B7" s="13"/>
      <c r="C7" s="13"/>
      <c r="D7" s="13"/>
      <c r="E7" s="13"/>
      <c r="F7" s="13"/>
      <c r="G7" s="26">
        <v>244</v>
      </c>
      <c r="H7" s="27"/>
      <c r="I7" s="27"/>
      <c r="J7" s="26">
        <v>244</v>
      </c>
      <c r="K7" s="27"/>
      <c r="L7" s="27"/>
      <c r="M7" s="26">
        <v>243</v>
      </c>
      <c r="N7" s="27"/>
      <c r="O7" s="27"/>
      <c r="P7" s="26">
        <v>244</v>
      </c>
      <c r="Q7" s="27"/>
      <c r="R7" s="27"/>
      <c r="S7" s="26">
        <v>233</v>
      </c>
      <c r="T7" s="27"/>
      <c r="U7" s="27"/>
      <c r="V7" s="26">
        <v>233</v>
      </c>
      <c r="W7" s="27"/>
      <c r="X7" s="27"/>
      <c r="Y7" s="26">
        <v>233</v>
      </c>
      <c r="Z7" s="27"/>
      <c r="AA7" s="27"/>
      <c r="AB7" s="26">
        <v>237</v>
      </c>
      <c r="AC7" s="27"/>
      <c r="AD7" s="27"/>
      <c r="AE7" s="26">
        <v>238</v>
      </c>
      <c r="AF7" s="27"/>
      <c r="AG7" s="27"/>
      <c r="AH7" s="26">
        <v>238</v>
      </c>
      <c r="AI7" s="27"/>
      <c r="AJ7" s="28"/>
      <c r="AK7" s="26">
        <v>231</v>
      </c>
      <c r="AL7" s="27"/>
      <c r="AM7" s="27"/>
      <c r="AN7" s="26">
        <v>238</v>
      </c>
      <c r="AO7" s="27"/>
      <c r="AP7" s="27"/>
      <c r="AQ7" s="88" t="s">
        <v>3</v>
      </c>
      <c r="AR7" s="89"/>
      <c r="AS7" s="90"/>
    </row>
    <row r="8" spans="1:45" x14ac:dyDescent="0.2">
      <c r="A8" s="12" t="s">
        <v>60</v>
      </c>
      <c r="B8" s="13"/>
      <c r="C8" s="13"/>
      <c r="D8" s="13"/>
      <c r="E8" s="13"/>
      <c r="F8" s="13"/>
      <c r="G8" s="26">
        <v>3931</v>
      </c>
      <c r="H8" s="27"/>
      <c r="I8" s="27"/>
      <c r="J8" s="26">
        <v>3892</v>
      </c>
      <c r="K8" s="27"/>
      <c r="L8" s="27"/>
      <c r="M8" s="26">
        <v>3870</v>
      </c>
      <c r="N8" s="27"/>
      <c r="O8" s="27"/>
      <c r="P8" s="26">
        <v>3860</v>
      </c>
      <c r="Q8" s="27"/>
      <c r="R8" s="27"/>
      <c r="S8" s="26">
        <v>3649</v>
      </c>
      <c r="T8" s="27"/>
      <c r="U8" s="27"/>
      <c r="V8" s="26">
        <v>3634</v>
      </c>
      <c r="W8" s="27"/>
      <c r="X8" s="27"/>
      <c r="Y8" s="26">
        <v>3639</v>
      </c>
      <c r="Z8" s="27"/>
      <c r="AA8" s="27"/>
      <c r="AB8" s="26">
        <v>3612</v>
      </c>
      <c r="AC8" s="27"/>
      <c r="AD8" s="27"/>
      <c r="AE8" s="26">
        <v>3567</v>
      </c>
      <c r="AF8" s="27"/>
      <c r="AG8" s="27"/>
      <c r="AH8" s="26">
        <v>3557</v>
      </c>
      <c r="AI8" s="27"/>
      <c r="AJ8" s="28"/>
      <c r="AK8" s="26">
        <v>3523</v>
      </c>
      <c r="AL8" s="27"/>
      <c r="AM8" s="27"/>
      <c r="AN8" s="26">
        <v>3944</v>
      </c>
      <c r="AO8" s="27"/>
      <c r="AP8" s="27"/>
      <c r="AQ8" s="88" t="s">
        <v>3</v>
      </c>
      <c r="AR8" s="89"/>
      <c r="AS8" s="90"/>
    </row>
    <row r="9" spans="1:45" x14ac:dyDescent="0.2">
      <c r="A9" s="12" t="s">
        <v>61</v>
      </c>
      <c r="B9" s="13"/>
      <c r="C9" s="13"/>
      <c r="D9" s="13"/>
      <c r="E9" s="13"/>
      <c r="F9" s="13"/>
      <c r="G9" s="26">
        <v>1808</v>
      </c>
      <c r="H9" s="27"/>
      <c r="I9" s="27"/>
      <c r="J9" s="26">
        <v>1798</v>
      </c>
      <c r="K9" s="27"/>
      <c r="L9" s="27"/>
      <c r="M9" s="26">
        <v>1828</v>
      </c>
      <c r="N9" s="27"/>
      <c r="O9" s="27"/>
      <c r="P9" s="26">
        <v>1844</v>
      </c>
      <c r="Q9" s="27"/>
      <c r="R9" s="27"/>
      <c r="S9" s="26">
        <v>1764</v>
      </c>
      <c r="T9" s="27"/>
      <c r="U9" s="27"/>
      <c r="V9" s="26">
        <v>1738</v>
      </c>
      <c r="W9" s="27"/>
      <c r="X9" s="27"/>
      <c r="Y9" s="26">
        <v>1735</v>
      </c>
      <c r="Z9" s="27"/>
      <c r="AA9" s="27"/>
      <c r="AB9" s="26">
        <v>1718</v>
      </c>
      <c r="AC9" s="27"/>
      <c r="AD9" s="27"/>
      <c r="AE9" s="26">
        <v>1695</v>
      </c>
      <c r="AF9" s="27"/>
      <c r="AG9" s="27"/>
      <c r="AH9" s="26">
        <v>1685</v>
      </c>
      <c r="AI9" s="27"/>
      <c r="AJ9" s="28"/>
      <c r="AK9" s="26">
        <v>1679</v>
      </c>
      <c r="AL9" s="27"/>
      <c r="AM9" s="27"/>
      <c r="AN9" s="26">
        <v>1664</v>
      </c>
      <c r="AO9" s="27"/>
      <c r="AP9" s="27"/>
      <c r="AQ9" s="88" t="s">
        <v>3</v>
      </c>
      <c r="AR9" s="89"/>
      <c r="AS9" s="90"/>
    </row>
    <row r="10" spans="1:45" x14ac:dyDescent="0.2">
      <c r="A10" s="12" t="s">
        <v>62</v>
      </c>
      <c r="B10" s="13"/>
      <c r="C10" s="13"/>
      <c r="D10" s="13"/>
      <c r="E10" s="13"/>
      <c r="F10" s="13"/>
      <c r="G10" s="94">
        <v>79199</v>
      </c>
      <c r="H10" s="94"/>
      <c r="I10" s="26"/>
      <c r="J10" s="26">
        <v>79171</v>
      </c>
      <c r="K10" s="27"/>
      <c r="L10" s="27"/>
      <c r="M10" s="26">
        <v>78895</v>
      </c>
      <c r="N10" s="27"/>
      <c r="O10" s="27"/>
      <c r="P10" s="26">
        <v>78972</v>
      </c>
      <c r="Q10" s="27"/>
      <c r="R10" s="27"/>
      <c r="S10" s="26">
        <v>78873</v>
      </c>
      <c r="T10" s="27"/>
      <c r="U10" s="27"/>
      <c r="V10" s="26">
        <v>78891</v>
      </c>
      <c r="W10" s="27"/>
      <c r="X10" s="27"/>
      <c r="Y10" s="26">
        <v>79053</v>
      </c>
      <c r="Z10" s="27"/>
      <c r="AA10" s="27"/>
      <c r="AB10" s="26">
        <v>79216</v>
      </c>
      <c r="AC10" s="27"/>
      <c r="AD10" s="27"/>
      <c r="AE10" s="26">
        <v>79244</v>
      </c>
      <c r="AF10" s="27"/>
      <c r="AG10" s="27"/>
      <c r="AH10" s="26">
        <v>79230</v>
      </c>
      <c r="AI10" s="27"/>
      <c r="AJ10" s="28"/>
      <c r="AK10" s="26">
        <v>79052</v>
      </c>
      <c r="AL10" s="27"/>
      <c r="AM10" s="27"/>
      <c r="AN10" s="26">
        <v>78940</v>
      </c>
      <c r="AO10" s="27"/>
      <c r="AP10" s="27"/>
      <c r="AQ10" s="88" t="s">
        <v>3</v>
      </c>
      <c r="AR10" s="89"/>
      <c r="AS10" s="90"/>
    </row>
    <row r="11" spans="1:45" x14ac:dyDescent="0.2">
      <c r="A11" s="12" t="s">
        <v>63</v>
      </c>
      <c r="B11" s="13"/>
      <c r="C11" s="13"/>
      <c r="D11" s="13"/>
      <c r="E11" s="13"/>
      <c r="F11" s="13"/>
      <c r="G11" s="94">
        <v>17337</v>
      </c>
      <c r="H11" s="94"/>
      <c r="I11" s="26"/>
      <c r="J11" s="26">
        <v>17991</v>
      </c>
      <c r="K11" s="27"/>
      <c r="L11" s="27"/>
      <c r="M11" s="26">
        <v>17569</v>
      </c>
      <c r="N11" s="27"/>
      <c r="O11" s="27"/>
      <c r="P11" s="26">
        <v>17767</v>
      </c>
      <c r="Q11" s="27"/>
      <c r="R11" s="27"/>
      <c r="S11" s="26">
        <v>17247</v>
      </c>
      <c r="T11" s="27"/>
      <c r="U11" s="27"/>
      <c r="V11" s="26">
        <v>17700</v>
      </c>
      <c r="W11" s="27"/>
      <c r="X11" s="27"/>
      <c r="Y11" s="26">
        <v>17965</v>
      </c>
      <c r="Z11" s="27"/>
      <c r="AA11" s="27"/>
      <c r="AB11" s="26">
        <v>18989</v>
      </c>
      <c r="AC11" s="27"/>
      <c r="AD11" s="27"/>
      <c r="AE11" s="26">
        <v>18028</v>
      </c>
      <c r="AF11" s="27"/>
      <c r="AG11" s="27"/>
      <c r="AH11" s="26">
        <v>18279</v>
      </c>
      <c r="AI11" s="27"/>
      <c r="AJ11" s="28"/>
      <c r="AK11" s="26">
        <v>17569</v>
      </c>
      <c r="AL11" s="27"/>
      <c r="AM11" s="27"/>
      <c r="AN11" s="26">
        <v>17192</v>
      </c>
      <c r="AO11" s="27"/>
      <c r="AP11" s="27"/>
      <c r="AQ11" s="88" t="s">
        <v>3</v>
      </c>
      <c r="AR11" s="89"/>
      <c r="AS11" s="90"/>
    </row>
    <row r="12" spans="1:45" x14ac:dyDescent="0.2">
      <c r="A12" s="12" t="s">
        <v>64</v>
      </c>
      <c r="B12" s="13"/>
      <c r="C12" s="13"/>
      <c r="D12" s="13"/>
      <c r="E12" s="13"/>
      <c r="F12" s="13"/>
      <c r="G12" s="95">
        <v>5910327</v>
      </c>
      <c r="H12" s="95"/>
      <c r="I12" s="42"/>
      <c r="J12" s="42">
        <v>4160898</v>
      </c>
      <c r="K12" s="43"/>
      <c r="L12" s="43"/>
      <c r="M12" s="42">
        <v>4212069</v>
      </c>
      <c r="N12" s="43"/>
      <c r="O12" s="43"/>
      <c r="P12" s="42">
        <v>4014202</v>
      </c>
      <c r="Q12" s="43"/>
      <c r="R12" s="43"/>
      <c r="S12" s="42">
        <v>3960441</v>
      </c>
      <c r="T12" s="43"/>
      <c r="U12" s="43"/>
      <c r="V12" s="42">
        <v>3265337</v>
      </c>
      <c r="W12" s="43"/>
      <c r="X12" s="43"/>
      <c r="Y12" s="42">
        <v>3284389</v>
      </c>
      <c r="Z12" s="43"/>
      <c r="AA12" s="43"/>
      <c r="AB12" s="42">
        <v>2752493</v>
      </c>
      <c r="AC12" s="43"/>
      <c r="AD12" s="43"/>
      <c r="AE12" s="42">
        <v>2899295</v>
      </c>
      <c r="AF12" s="43"/>
      <c r="AG12" s="43"/>
      <c r="AH12" s="42">
        <v>2906232</v>
      </c>
      <c r="AI12" s="43"/>
      <c r="AJ12" s="44"/>
      <c r="AK12" s="42">
        <v>3012126</v>
      </c>
      <c r="AL12" s="43"/>
      <c r="AM12" s="43"/>
      <c r="AN12" s="42">
        <v>3183367</v>
      </c>
      <c r="AO12" s="43"/>
      <c r="AP12" s="43"/>
      <c r="AQ12" s="71">
        <f>SUM(G12:AP12)</f>
        <v>43561176</v>
      </c>
      <c r="AR12" s="43"/>
      <c r="AS12" s="44"/>
    </row>
    <row r="13" spans="1:45" x14ac:dyDescent="0.2">
      <c r="A13" s="12" t="s">
        <v>65</v>
      </c>
      <c r="B13" s="13"/>
      <c r="C13" s="13"/>
      <c r="D13" s="13"/>
      <c r="E13" s="13"/>
      <c r="F13" s="13"/>
      <c r="G13" s="95">
        <v>5261106</v>
      </c>
      <c r="H13" s="95"/>
      <c r="I13" s="42"/>
      <c r="J13" s="42">
        <v>3694289</v>
      </c>
      <c r="K13" s="43"/>
      <c r="L13" s="43"/>
      <c r="M13" s="42">
        <v>3885982</v>
      </c>
      <c r="N13" s="43"/>
      <c r="O13" s="43"/>
      <c r="P13" s="42">
        <v>3569617</v>
      </c>
      <c r="Q13" s="43"/>
      <c r="R13" s="43"/>
      <c r="S13" s="42">
        <v>3641076</v>
      </c>
      <c r="T13" s="43"/>
      <c r="U13" s="43"/>
      <c r="V13" s="42">
        <v>3091095</v>
      </c>
      <c r="W13" s="43"/>
      <c r="X13" s="43"/>
      <c r="Y13" s="42">
        <v>3129551</v>
      </c>
      <c r="Z13" s="43"/>
      <c r="AA13" s="43"/>
      <c r="AB13" s="42">
        <v>2668815</v>
      </c>
      <c r="AC13" s="43"/>
      <c r="AD13" s="43"/>
      <c r="AE13" s="42">
        <v>2806152</v>
      </c>
      <c r="AF13" s="43"/>
      <c r="AG13" s="43"/>
      <c r="AH13" s="42">
        <v>2788302</v>
      </c>
      <c r="AI13" s="43"/>
      <c r="AJ13" s="44"/>
      <c r="AK13" s="42">
        <v>2921573</v>
      </c>
      <c r="AL13" s="43"/>
      <c r="AM13" s="43"/>
      <c r="AN13" s="42">
        <v>3103139</v>
      </c>
      <c r="AO13" s="43"/>
      <c r="AP13" s="43"/>
      <c r="AQ13" s="71">
        <f>SUM(G13:AP13)</f>
        <v>40560697</v>
      </c>
      <c r="AR13" s="43"/>
      <c r="AS13" s="44"/>
    </row>
    <row r="14" spans="1:45" x14ac:dyDescent="0.2">
      <c r="A14" s="12" t="s">
        <v>66</v>
      </c>
      <c r="B14" s="13"/>
      <c r="C14" s="13"/>
      <c r="D14" s="13"/>
      <c r="E14" s="13"/>
      <c r="F14" s="13"/>
      <c r="G14" s="95">
        <v>649221</v>
      </c>
      <c r="H14" s="95"/>
      <c r="I14" s="42"/>
      <c r="J14" s="42">
        <v>466609</v>
      </c>
      <c r="K14" s="43"/>
      <c r="L14" s="43"/>
      <c r="M14" s="42">
        <v>326087</v>
      </c>
      <c r="N14" s="43"/>
      <c r="O14" s="43"/>
      <c r="P14" s="42">
        <v>444585</v>
      </c>
      <c r="Q14" s="43"/>
      <c r="R14" s="43"/>
      <c r="S14" s="42">
        <v>319365</v>
      </c>
      <c r="T14" s="43"/>
      <c r="U14" s="43"/>
      <c r="V14" s="42">
        <v>174242</v>
      </c>
      <c r="W14" s="43"/>
      <c r="X14" s="43"/>
      <c r="Y14" s="42">
        <v>154838</v>
      </c>
      <c r="Z14" s="43"/>
      <c r="AA14" s="43"/>
      <c r="AB14" s="42">
        <v>83678</v>
      </c>
      <c r="AC14" s="43"/>
      <c r="AD14" s="43"/>
      <c r="AE14" s="42">
        <v>93143</v>
      </c>
      <c r="AF14" s="43"/>
      <c r="AG14" s="43"/>
      <c r="AH14" s="42">
        <v>117930</v>
      </c>
      <c r="AI14" s="43"/>
      <c r="AJ14" s="44"/>
      <c r="AK14" s="42">
        <v>90553</v>
      </c>
      <c r="AL14" s="43"/>
      <c r="AM14" s="43"/>
      <c r="AN14" s="42">
        <v>80228</v>
      </c>
      <c r="AO14" s="43"/>
      <c r="AP14" s="43"/>
      <c r="AQ14" s="71">
        <f>SUM(G14:AP14)</f>
        <v>3000479</v>
      </c>
      <c r="AR14" s="43"/>
      <c r="AS14" s="44"/>
    </row>
    <row r="15" spans="1:45" x14ac:dyDescent="0.2">
      <c r="A15" s="12" t="s">
        <v>67</v>
      </c>
      <c r="B15" s="13"/>
      <c r="C15" s="13"/>
      <c r="D15" s="13"/>
      <c r="E15" s="13"/>
      <c r="F15" s="13"/>
      <c r="G15" s="62">
        <f>G13/G12</f>
        <v>0.89015480869332608</v>
      </c>
      <c r="H15" s="63"/>
      <c r="I15" s="63"/>
      <c r="J15" s="62">
        <f>J13/J12</f>
        <v>0.88785858245023075</v>
      </c>
      <c r="K15" s="63"/>
      <c r="L15" s="63"/>
      <c r="M15" s="62">
        <f>M13/M12</f>
        <v>0.92258270223018668</v>
      </c>
      <c r="N15" s="63"/>
      <c r="O15" s="63"/>
      <c r="P15" s="62">
        <f>P13/P12</f>
        <v>0.88924697860247193</v>
      </c>
      <c r="Q15" s="63"/>
      <c r="R15" s="63"/>
      <c r="S15" s="62">
        <f>S13/S12</f>
        <v>0.91936125295137583</v>
      </c>
      <c r="T15" s="63"/>
      <c r="U15" s="63"/>
      <c r="V15" s="62">
        <f>V13/V12</f>
        <v>0.94663889209597663</v>
      </c>
      <c r="W15" s="63"/>
      <c r="X15" s="63"/>
      <c r="Y15" s="62">
        <f>Y13/Y12</f>
        <v>0.95285637602610407</v>
      </c>
      <c r="Z15" s="63"/>
      <c r="AA15" s="63"/>
      <c r="AB15" s="62">
        <f>AB13/AB12</f>
        <v>0.96959919607424983</v>
      </c>
      <c r="AC15" s="63"/>
      <c r="AD15" s="63"/>
      <c r="AE15" s="62">
        <f>AE13/AE12</f>
        <v>0.96787391417568758</v>
      </c>
      <c r="AF15" s="63"/>
      <c r="AG15" s="63"/>
      <c r="AH15" s="62">
        <f>AH13/AH12</f>
        <v>0.95942168416010831</v>
      </c>
      <c r="AI15" s="63"/>
      <c r="AJ15" s="64"/>
      <c r="AK15" s="62">
        <f>AK13/AK12</f>
        <v>0.96993718058275114</v>
      </c>
      <c r="AL15" s="63"/>
      <c r="AM15" s="63"/>
      <c r="AN15" s="62">
        <f>AN13/AN12</f>
        <v>0.97479775344784314</v>
      </c>
      <c r="AO15" s="63"/>
      <c r="AP15" s="63"/>
      <c r="AQ15" s="70">
        <f>AQ13/AQ12</f>
        <v>0.93112033981819042</v>
      </c>
      <c r="AR15" s="63"/>
      <c r="AS15" s="64"/>
    </row>
    <row r="16" spans="1:45" x14ac:dyDescent="0.2">
      <c r="A16" t="s">
        <v>52</v>
      </c>
    </row>
    <row r="18" spans="1:45" x14ac:dyDescent="0.2">
      <c r="A18" t="s">
        <v>44</v>
      </c>
    </row>
    <row r="19" spans="1:45" x14ac:dyDescent="0.2">
      <c r="A19" s="16" t="s">
        <v>4</v>
      </c>
      <c r="B19" s="17"/>
      <c r="C19" s="17"/>
      <c r="D19" s="17"/>
      <c r="E19" s="17"/>
      <c r="F19" s="17"/>
      <c r="G19" s="16" t="s">
        <v>101</v>
      </c>
      <c r="H19" s="17"/>
      <c r="I19" s="17"/>
      <c r="J19" s="81" t="s">
        <v>103</v>
      </c>
      <c r="K19" s="81"/>
      <c r="L19" s="82"/>
      <c r="M19" s="81" t="s">
        <v>105</v>
      </c>
      <c r="N19" s="81"/>
      <c r="O19" s="82"/>
      <c r="P19" s="81" t="s">
        <v>106</v>
      </c>
      <c r="Q19" s="81"/>
      <c r="R19" s="82"/>
      <c r="S19" s="81" t="s">
        <v>107</v>
      </c>
      <c r="T19" s="81"/>
      <c r="U19" s="82"/>
      <c r="V19" s="81" t="s">
        <v>108</v>
      </c>
      <c r="W19" s="81"/>
      <c r="X19" s="82"/>
      <c r="Y19" s="81" t="s">
        <v>109</v>
      </c>
      <c r="Z19" s="81"/>
      <c r="AA19" s="82"/>
      <c r="AB19" s="81" t="s">
        <v>110</v>
      </c>
      <c r="AC19" s="81"/>
      <c r="AD19" s="82"/>
      <c r="AE19" s="81" t="s">
        <v>111</v>
      </c>
      <c r="AF19" s="81"/>
      <c r="AG19" s="82"/>
      <c r="AH19" s="16" t="s">
        <v>112</v>
      </c>
      <c r="AI19" s="17"/>
      <c r="AJ19" s="17"/>
      <c r="AK19" s="16" t="s">
        <v>113</v>
      </c>
      <c r="AL19" s="17"/>
      <c r="AM19" s="17"/>
      <c r="AN19" s="16" t="s">
        <v>117</v>
      </c>
      <c r="AO19" s="17"/>
      <c r="AP19" s="17"/>
      <c r="AQ19" s="75" t="s">
        <v>99</v>
      </c>
      <c r="AR19" s="17"/>
      <c r="AS19" s="18"/>
    </row>
    <row r="20" spans="1:45" x14ac:dyDescent="0.2">
      <c r="A20" s="12" t="s">
        <v>68</v>
      </c>
      <c r="B20" s="13"/>
      <c r="C20" s="13"/>
      <c r="D20" s="13"/>
      <c r="E20" s="13"/>
      <c r="F20" s="13"/>
      <c r="G20" s="21">
        <v>167356</v>
      </c>
      <c r="H20" s="22"/>
      <c r="I20" s="22"/>
      <c r="J20" s="21">
        <v>161640</v>
      </c>
      <c r="K20" s="22"/>
      <c r="L20" s="22"/>
      <c r="M20" s="21">
        <v>159008</v>
      </c>
      <c r="N20" s="22"/>
      <c r="O20" s="22"/>
      <c r="P20" s="21">
        <v>159463</v>
      </c>
      <c r="Q20" s="22"/>
      <c r="R20" s="22"/>
      <c r="S20" s="21">
        <v>159691</v>
      </c>
      <c r="T20" s="22"/>
      <c r="U20" s="22"/>
      <c r="V20" s="21">
        <v>162626</v>
      </c>
      <c r="W20" s="22"/>
      <c r="X20" s="22"/>
      <c r="Y20" s="21">
        <v>159178</v>
      </c>
      <c r="Z20" s="22"/>
      <c r="AA20" s="22"/>
      <c r="AB20" s="21">
        <v>157034</v>
      </c>
      <c r="AC20" s="22"/>
      <c r="AD20" s="22"/>
      <c r="AE20" s="21">
        <v>149631</v>
      </c>
      <c r="AF20" s="22"/>
      <c r="AG20" s="22"/>
      <c r="AH20" s="21">
        <v>148571</v>
      </c>
      <c r="AI20" s="22"/>
      <c r="AJ20" s="22"/>
      <c r="AK20" s="21">
        <v>142366</v>
      </c>
      <c r="AL20" s="22"/>
      <c r="AM20" s="22"/>
      <c r="AN20" s="21">
        <v>139063</v>
      </c>
      <c r="AO20" s="22"/>
      <c r="AP20" s="22"/>
      <c r="AQ20" s="91">
        <f>AN20/'会員主要指標平成24年,25年'!AW20</f>
        <v>0.8873340990301174</v>
      </c>
      <c r="AR20" s="92"/>
      <c r="AS20" s="93"/>
    </row>
    <row r="21" spans="1:45" x14ac:dyDescent="0.2">
      <c r="A21" s="24" t="s">
        <v>69</v>
      </c>
      <c r="B21" s="25"/>
      <c r="C21" s="25"/>
      <c r="D21" s="25"/>
      <c r="E21" s="25"/>
      <c r="F21" s="25"/>
      <c r="G21" s="79">
        <v>3020</v>
      </c>
      <c r="H21" s="80"/>
      <c r="I21" s="80"/>
      <c r="J21" s="79">
        <v>-874</v>
      </c>
      <c r="K21" s="80"/>
      <c r="L21" s="80"/>
      <c r="M21" s="79">
        <v>792</v>
      </c>
      <c r="N21" s="80"/>
      <c r="O21" s="80"/>
      <c r="P21" s="79">
        <v>936</v>
      </c>
      <c r="Q21" s="80"/>
      <c r="R21" s="80"/>
      <c r="S21" s="79">
        <v>188</v>
      </c>
      <c r="T21" s="80"/>
      <c r="U21" s="80"/>
      <c r="V21" s="79">
        <v>123</v>
      </c>
      <c r="W21" s="80"/>
      <c r="X21" s="80"/>
      <c r="Y21" s="79">
        <v>732</v>
      </c>
      <c r="Z21" s="80"/>
      <c r="AA21" s="80"/>
      <c r="AB21" s="79">
        <v>393</v>
      </c>
      <c r="AC21" s="80"/>
      <c r="AD21" s="80"/>
      <c r="AE21" s="79">
        <v>693</v>
      </c>
      <c r="AF21" s="80"/>
      <c r="AG21" s="80"/>
      <c r="AH21" s="21">
        <v>-271</v>
      </c>
      <c r="AI21" s="22"/>
      <c r="AJ21" s="22"/>
      <c r="AK21" s="21">
        <v>3256</v>
      </c>
      <c r="AL21" s="22"/>
      <c r="AM21" s="22"/>
      <c r="AN21" s="21">
        <v>-1493</v>
      </c>
      <c r="AO21" s="22"/>
      <c r="AP21" s="22"/>
      <c r="AQ21" s="91">
        <f>AN21/'会員主要指標平成24年,25年'!AW21</f>
        <v>1.0375260597637248</v>
      </c>
      <c r="AR21" s="92"/>
      <c r="AS21" s="93"/>
    </row>
    <row r="22" spans="1:45" x14ac:dyDescent="0.2">
      <c r="A22" s="24" t="s">
        <v>70</v>
      </c>
      <c r="B22" s="25"/>
      <c r="C22" s="25"/>
      <c r="D22" s="25"/>
      <c r="E22" s="25"/>
      <c r="F22" s="25"/>
      <c r="G22" s="79">
        <v>13278</v>
      </c>
      <c r="H22" s="80"/>
      <c r="I22" s="80"/>
      <c r="J22" s="79">
        <v>8720</v>
      </c>
      <c r="K22" s="80"/>
      <c r="L22" s="80"/>
      <c r="M22" s="79">
        <v>9527</v>
      </c>
      <c r="N22" s="80"/>
      <c r="O22" s="80"/>
      <c r="P22" s="79">
        <v>10438</v>
      </c>
      <c r="Q22" s="80"/>
      <c r="R22" s="80"/>
      <c r="S22" s="79">
        <v>9199</v>
      </c>
      <c r="T22" s="80"/>
      <c r="U22" s="80"/>
      <c r="V22" s="79">
        <v>10010</v>
      </c>
      <c r="W22" s="80"/>
      <c r="X22" s="80"/>
      <c r="Y22" s="79">
        <v>9974</v>
      </c>
      <c r="Z22" s="80"/>
      <c r="AA22" s="80"/>
      <c r="AB22" s="79">
        <v>10302</v>
      </c>
      <c r="AC22" s="80"/>
      <c r="AD22" s="80"/>
      <c r="AE22" s="79">
        <v>10742</v>
      </c>
      <c r="AF22" s="80"/>
      <c r="AG22" s="80"/>
      <c r="AH22" s="21">
        <v>9187</v>
      </c>
      <c r="AI22" s="22"/>
      <c r="AJ22" s="22"/>
      <c r="AK22" s="21">
        <v>10678</v>
      </c>
      <c r="AL22" s="22"/>
      <c r="AM22" s="22"/>
      <c r="AN22" s="21">
        <v>9228</v>
      </c>
      <c r="AO22" s="22"/>
      <c r="AP22" s="22"/>
      <c r="AQ22" s="91">
        <f>AN22/'会員主要指標平成24年,25年'!AW22</f>
        <v>1.1546546546546546</v>
      </c>
      <c r="AR22" s="92"/>
      <c r="AS22" s="93"/>
    </row>
    <row r="23" spans="1:45" x14ac:dyDescent="0.2">
      <c r="A23" s="24" t="s">
        <v>71</v>
      </c>
      <c r="B23" s="25"/>
      <c r="C23" s="25"/>
      <c r="D23" s="25"/>
      <c r="E23" s="25"/>
      <c r="F23" s="25"/>
      <c r="G23" s="21">
        <v>247869</v>
      </c>
      <c r="H23" s="22"/>
      <c r="I23" s="22"/>
      <c r="J23" s="21">
        <v>251165</v>
      </c>
      <c r="K23" s="22"/>
      <c r="L23" s="22"/>
      <c r="M23" s="21">
        <v>250076</v>
      </c>
      <c r="N23" s="22"/>
      <c r="O23" s="22"/>
      <c r="P23" s="21">
        <v>249731</v>
      </c>
      <c r="Q23" s="22"/>
      <c r="R23" s="22"/>
      <c r="S23" s="21">
        <v>214532</v>
      </c>
      <c r="T23" s="22"/>
      <c r="U23" s="22"/>
      <c r="V23" s="21">
        <v>216397</v>
      </c>
      <c r="W23" s="22"/>
      <c r="X23" s="22"/>
      <c r="Y23" s="21">
        <v>214459</v>
      </c>
      <c r="Z23" s="22"/>
      <c r="AA23" s="22"/>
      <c r="AB23" s="21">
        <v>214821</v>
      </c>
      <c r="AC23" s="22"/>
      <c r="AD23" s="22"/>
      <c r="AE23" s="21">
        <v>218537</v>
      </c>
      <c r="AF23" s="22"/>
      <c r="AG23" s="22"/>
      <c r="AH23" s="21">
        <v>219338</v>
      </c>
      <c r="AI23" s="22"/>
      <c r="AJ23" s="22"/>
      <c r="AK23" s="21">
        <v>213914</v>
      </c>
      <c r="AL23" s="22"/>
      <c r="AM23" s="22"/>
      <c r="AN23" s="21">
        <v>264739</v>
      </c>
      <c r="AO23" s="22"/>
      <c r="AP23" s="22"/>
      <c r="AQ23" s="91">
        <f>AN23/'会員主要指標平成24年,25年'!AW23</f>
        <v>1.100776708717599</v>
      </c>
      <c r="AR23" s="92"/>
      <c r="AS23" s="93"/>
    </row>
    <row r="24" spans="1:45" x14ac:dyDescent="0.2">
      <c r="A24" s="57" t="s">
        <v>72</v>
      </c>
      <c r="B24" s="58"/>
      <c r="C24" s="58"/>
      <c r="D24" s="58"/>
      <c r="E24" s="58"/>
      <c r="F24" s="58"/>
      <c r="G24" s="42">
        <v>500295</v>
      </c>
      <c r="H24" s="43"/>
      <c r="I24" s="43"/>
      <c r="J24" s="83">
        <v>511767</v>
      </c>
      <c r="K24" s="84"/>
      <c r="L24" s="84"/>
      <c r="M24" s="83">
        <v>480790</v>
      </c>
      <c r="N24" s="84"/>
      <c r="O24" s="84"/>
      <c r="P24" s="83">
        <v>498677</v>
      </c>
      <c r="Q24" s="84"/>
      <c r="R24" s="84"/>
      <c r="S24" s="83">
        <v>513198</v>
      </c>
      <c r="T24" s="84"/>
      <c r="U24" s="84"/>
      <c r="V24" s="83">
        <v>484337</v>
      </c>
      <c r="W24" s="84"/>
      <c r="X24" s="84"/>
      <c r="Y24" s="83">
        <v>512709</v>
      </c>
      <c r="Z24" s="84"/>
      <c r="AA24" s="84"/>
      <c r="AB24" s="83">
        <v>544356</v>
      </c>
      <c r="AC24" s="84"/>
      <c r="AD24" s="84"/>
      <c r="AE24" s="83">
        <v>511733</v>
      </c>
      <c r="AF24" s="84"/>
      <c r="AG24" s="84"/>
      <c r="AH24" s="42">
        <v>485938</v>
      </c>
      <c r="AI24" s="43"/>
      <c r="AJ24" s="43"/>
      <c r="AK24" s="42">
        <v>470434</v>
      </c>
      <c r="AL24" s="43"/>
      <c r="AM24" s="43"/>
      <c r="AN24" s="42">
        <v>443018</v>
      </c>
      <c r="AO24" s="43"/>
      <c r="AP24" s="43"/>
      <c r="AQ24" s="91">
        <f>AN24/'会員主要指標平成24年,25年'!AW24</f>
        <v>0.73502265536470079</v>
      </c>
      <c r="AR24" s="92"/>
      <c r="AS24" s="93"/>
    </row>
    <row r="25" spans="1:45" x14ac:dyDescent="0.2">
      <c r="A25" s="57" t="s">
        <v>75</v>
      </c>
      <c r="B25" s="58"/>
      <c r="C25" s="58"/>
      <c r="D25" s="58"/>
      <c r="E25" s="58"/>
      <c r="F25" s="58"/>
      <c r="G25" s="42">
        <v>460668</v>
      </c>
      <c r="H25" s="43"/>
      <c r="I25" s="43"/>
      <c r="J25" s="83">
        <v>470750</v>
      </c>
      <c r="K25" s="84"/>
      <c r="L25" s="84"/>
      <c r="M25" s="83">
        <v>440783</v>
      </c>
      <c r="N25" s="84"/>
      <c r="O25" s="84"/>
      <c r="P25" s="83">
        <v>466660</v>
      </c>
      <c r="Q25" s="84"/>
      <c r="R25" s="84"/>
      <c r="S25" s="83">
        <v>477913</v>
      </c>
      <c r="T25" s="84"/>
      <c r="U25" s="84"/>
      <c r="V25" s="83">
        <v>462078</v>
      </c>
      <c r="W25" s="84"/>
      <c r="X25" s="84"/>
      <c r="Y25" s="83">
        <v>480336</v>
      </c>
      <c r="Z25" s="84"/>
      <c r="AA25" s="84"/>
      <c r="AB25" s="83">
        <v>520447</v>
      </c>
      <c r="AC25" s="84"/>
      <c r="AD25" s="84"/>
      <c r="AE25" s="83">
        <v>489608</v>
      </c>
      <c r="AF25" s="84"/>
      <c r="AG25" s="84"/>
      <c r="AH25" s="42">
        <v>460251</v>
      </c>
      <c r="AI25" s="43"/>
      <c r="AJ25" s="43"/>
      <c r="AK25" s="42">
        <v>447640</v>
      </c>
      <c r="AL25" s="43"/>
      <c r="AM25" s="43"/>
      <c r="AN25" s="42">
        <v>426929</v>
      </c>
      <c r="AO25" s="43"/>
      <c r="AP25" s="43"/>
      <c r="AQ25" s="91">
        <f>AN25/'会員主要指標平成24年,25年'!AW25</f>
        <v>0.75005885515307613</v>
      </c>
      <c r="AR25" s="92"/>
      <c r="AS25" s="93"/>
    </row>
    <row r="26" spans="1:45" x14ac:dyDescent="0.2">
      <c r="A26" s="57" t="s">
        <v>76</v>
      </c>
      <c r="B26" s="58"/>
      <c r="C26" s="58"/>
      <c r="D26" s="58"/>
      <c r="E26" s="58"/>
      <c r="F26" s="58"/>
      <c r="G26" s="42">
        <v>39627</v>
      </c>
      <c r="H26" s="43"/>
      <c r="I26" s="43"/>
      <c r="J26" s="83">
        <v>41017</v>
      </c>
      <c r="K26" s="84"/>
      <c r="L26" s="84"/>
      <c r="M26" s="83">
        <v>40007</v>
      </c>
      <c r="N26" s="84"/>
      <c r="O26" s="84"/>
      <c r="P26" s="83">
        <v>32017</v>
      </c>
      <c r="Q26" s="84"/>
      <c r="R26" s="84"/>
      <c r="S26" s="83">
        <v>35285</v>
      </c>
      <c r="T26" s="84"/>
      <c r="U26" s="84"/>
      <c r="V26" s="83">
        <v>22259</v>
      </c>
      <c r="W26" s="84"/>
      <c r="X26" s="84"/>
      <c r="Y26" s="83">
        <v>32373</v>
      </c>
      <c r="Z26" s="84"/>
      <c r="AA26" s="84"/>
      <c r="AB26" s="83">
        <v>23909</v>
      </c>
      <c r="AC26" s="84"/>
      <c r="AD26" s="84"/>
      <c r="AE26" s="83">
        <v>22125</v>
      </c>
      <c r="AF26" s="84"/>
      <c r="AG26" s="84"/>
      <c r="AH26" s="42">
        <v>25687</v>
      </c>
      <c r="AI26" s="43"/>
      <c r="AJ26" s="43"/>
      <c r="AK26" s="42">
        <v>22794</v>
      </c>
      <c r="AL26" s="43"/>
      <c r="AM26" s="43"/>
      <c r="AN26" s="42">
        <v>16089</v>
      </c>
      <c r="AO26" s="43"/>
      <c r="AP26" s="43"/>
      <c r="AQ26" s="91">
        <f>AN26/'会員主要指標平成24年,25年'!AW26</f>
        <v>0.47979602182924286</v>
      </c>
      <c r="AR26" s="92"/>
      <c r="AS26" s="93"/>
    </row>
    <row r="27" spans="1:45" x14ac:dyDescent="0.2">
      <c r="A27" s="57" t="s">
        <v>73</v>
      </c>
      <c r="B27" s="58"/>
      <c r="C27" s="58"/>
      <c r="D27" s="58"/>
      <c r="E27" s="58"/>
      <c r="F27" s="58"/>
      <c r="G27" s="63">
        <f>G25/G24</f>
        <v>0.92079273228795011</v>
      </c>
      <c r="H27" s="63"/>
      <c r="I27" s="63"/>
      <c r="J27" s="62">
        <f>J25/J24</f>
        <v>0.91985219836370846</v>
      </c>
      <c r="K27" s="63"/>
      <c r="L27" s="63"/>
      <c r="M27" s="62">
        <f>M25/M24</f>
        <v>0.91678903471370032</v>
      </c>
      <c r="N27" s="63"/>
      <c r="O27" s="63"/>
      <c r="P27" s="62">
        <f>P25/P24</f>
        <v>0.93579611652432337</v>
      </c>
      <c r="Q27" s="63"/>
      <c r="R27" s="63"/>
      <c r="S27" s="62">
        <f>S25/S24</f>
        <v>0.93124486065806955</v>
      </c>
      <c r="T27" s="63"/>
      <c r="U27" s="63"/>
      <c r="V27" s="62">
        <f>V25/V24</f>
        <v>0.95404233003053662</v>
      </c>
      <c r="W27" s="63"/>
      <c r="X27" s="63"/>
      <c r="Y27" s="62">
        <f>Y25/Y24</f>
        <v>0.93685891997214799</v>
      </c>
      <c r="Z27" s="63"/>
      <c r="AA27" s="63"/>
      <c r="AB27" s="62">
        <f>AB25/AB24</f>
        <v>0.95607837518094774</v>
      </c>
      <c r="AC27" s="63"/>
      <c r="AD27" s="63"/>
      <c r="AE27" s="62">
        <f>AE25/AE24</f>
        <v>0.9567645627700383</v>
      </c>
      <c r="AF27" s="63"/>
      <c r="AG27" s="63"/>
      <c r="AH27" s="62">
        <f>AH25/AH24</f>
        <v>0.94713934699488411</v>
      </c>
      <c r="AI27" s="63"/>
      <c r="AJ27" s="63"/>
      <c r="AK27" s="62">
        <f>AK25/AK24</f>
        <v>0.95154686948647416</v>
      </c>
      <c r="AL27" s="63"/>
      <c r="AM27" s="63"/>
      <c r="AN27" s="62">
        <f>AN25/AN24</f>
        <v>0.96368319120216339</v>
      </c>
      <c r="AO27" s="63"/>
      <c r="AP27" s="63"/>
      <c r="AQ27" s="91">
        <f>AN27/'会員主要指標平成24年,25年'!AW27</f>
        <v>1.0204567841258101</v>
      </c>
      <c r="AR27" s="92"/>
      <c r="AS27" s="93"/>
    </row>
    <row r="29" spans="1:45" x14ac:dyDescent="0.2">
      <c r="A29" t="s">
        <v>5</v>
      </c>
    </row>
    <row r="30" spans="1:45" x14ac:dyDescent="0.2">
      <c r="A30" s="16" t="s">
        <v>4</v>
      </c>
      <c r="B30" s="17"/>
      <c r="C30" s="17"/>
      <c r="D30" s="17"/>
      <c r="E30" s="17"/>
      <c r="F30" s="17"/>
      <c r="G30" s="16" t="s">
        <v>101</v>
      </c>
      <c r="H30" s="17"/>
      <c r="I30" s="17"/>
      <c r="J30" s="81" t="s">
        <v>103</v>
      </c>
      <c r="K30" s="81"/>
      <c r="L30" s="82"/>
      <c r="M30" s="81" t="s">
        <v>105</v>
      </c>
      <c r="N30" s="81"/>
      <c r="O30" s="82"/>
      <c r="P30" s="81" t="s">
        <v>106</v>
      </c>
      <c r="Q30" s="81"/>
      <c r="R30" s="82"/>
      <c r="S30" s="81" t="s">
        <v>107</v>
      </c>
      <c r="T30" s="81"/>
      <c r="U30" s="82"/>
      <c r="V30" s="81" t="s">
        <v>108</v>
      </c>
      <c r="W30" s="81"/>
      <c r="X30" s="82"/>
      <c r="Y30" s="81" t="s">
        <v>109</v>
      </c>
      <c r="Z30" s="81"/>
      <c r="AA30" s="82"/>
      <c r="AB30" s="81" t="s">
        <v>110</v>
      </c>
      <c r="AC30" s="81"/>
      <c r="AD30" s="82"/>
      <c r="AE30" s="81" t="s">
        <v>111</v>
      </c>
      <c r="AF30" s="81"/>
      <c r="AG30" s="82"/>
      <c r="AH30" s="16" t="s">
        <v>112</v>
      </c>
      <c r="AI30" s="17"/>
      <c r="AJ30" s="18"/>
      <c r="AK30" s="16" t="s">
        <v>113</v>
      </c>
      <c r="AL30" s="17"/>
      <c r="AM30" s="17"/>
      <c r="AN30" s="16" t="s">
        <v>117</v>
      </c>
      <c r="AO30" s="17"/>
      <c r="AP30" s="17"/>
      <c r="AQ30" s="75" t="s">
        <v>147</v>
      </c>
      <c r="AR30" s="17"/>
      <c r="AS30" s="18"/>
    </row>
    <row r="31" spans="1:45" x14ac:dyDescent="0.2">
      <c r="A31" s="12" t="s">
        <v>74</v>
      </c>
      <c r="B31" s="13"/>
      <c r="C31" s="13"/>
      <c r="D31" s="13"/>
      <c r="E31" s="13"/>
      <c r="F31" s="13"/>
      <c r="G31" s="79">
        <v>17174</v>
      </c>
      <c r="H31" s="80"/>
      <c r="I31" s="80"/>
      <c r="J31" s="79">
        <v>16051</v>
      </c>
      <c r="K31" s="80"/>
      <c r="L31" s="80"/>
      <c r="M31" s="79">
        <v>10108</v>
      </c>
      <c r="N31" s="80"/>
      <c r="O31" s="80"/>
      <c r="P31" s="79">
        <v>11435</v>
      </c>
      <c r="Q31" s="80"/>
      <c r="R31" s="80"/>
      <c r="S31" s="79">
        <v>7459</v>
      </c>
      <c r="T31" s="80"/>
      <c r="U31" s="80"/>
      <c r="V31" s="79">
        <v>5390</v>
      </c>
      <c r="W31" s="80"/>
      <c r="X31" s="80"/>
      <c r="Y31" s="79">
        <v>4976</v>
      </c>
      <c r="Z31" s="80"/>
      <c r="AA31" s="80"/>
      <c r="AB31" s="79">
        <v>6522</v>
      </c>
      <c r="AC31" s="80"/>
      <c r="AD31" s="80"/>
      <c r="AE31" s="79">
        <v>10865</v>
      </c>
      <c r="AF31" s="80"/>
      <c r="AG31" s="80"/>
      <c r="AH31" s="21">
        <v>9264</v>
      </c>
      <c r="AI31" s="22"/>
      <c r="AJ31" s="23"/>
      <c r="AK31" s="21">
        <v>5728</v>
      </c>
      <c r="AL31" s="22"/>
      <c r="AM31" s="22"/>
      <c r="AN31" s="21">
        <v>4702</v>
      </c>
      <c r="AO31" s="22"/>
      <c r="AP31" s="22"/>
      <c r="AQ31" s="72">
        <f>SUM(G31:AP31)</f>
        <v>109674</v>
      </c>
      <c r="AR31" s="73"/>
      <c r="AS31" s="74"/>
    </row>
    <row r="32" spans="1:45" x14ac:dyDescent="0.2">
      <c r="A32" s="12" t="s">
        <v>77</v>
      </c>
      <c r="B32" s="13"/>
      <c r="C32" s="13"/>
      <c r="D32" s="13"/>
      <c r="E32" s="13"/>
      <c r="F32" s="13"/>
      <c r="G32" s="79">
        <v>13860</v>
      </c>
      <c r="H32" s="80"/>
      <c r="I32" s="80"/>
      <c r="J32" s="79">
        <v>13099</v>
      </c>
      <c r="K32" s="80"/>
      <c r="L32" s="80"/>
      <c r="M32" s="79">
        <v>10144</v>
      </c>
      <c r="N32" s="80"/>
      <c r="O32" s="80"/>
      <c r="P32" s="79">
        <v>8536</v>
      </c>
      <c r="Q32" s="80"/>
      <c r="R32" s="80"/>
      <c r="S32" s="79">
        <v>7328</v>
      </c>
      <c r="T32" s="80"/>
      <c r="U32" s="80"/>
      <c r="V32" s="79">
        <v>7426</v>
      </c>
      <c r="W32" s="80"/>
      <c r="X32" s="80"/>
      <c r="Y32" s="79">
        <v>5179</v>
      </c>
      <c r="Z32" s="80"/>
      <c r="AA32" s="80"/>
      <c r="AB32" s="79">
        <v>6247</v>
      </c>
      <c r="AC32" s="80"/>
      <c r="AD32" s="80"/>
      <c r="AE32" s="79">
        <v>8643</v>
      </c>
      <c r="AF32" s="80"/>
      <c r="AG32" s="80"/>
      <c r="AH32" s="21">
        <v>7682</v>
      </c>
      <c r="AI32" s="22"/>
      <c r="AJ32" s="23"/>
      <c r="AK32" s="21">
        <v>7367</v>
      </c>
      <c r="AL32" s="22"/>
      <c r="AM32" s="22"/>
      <c r="AN32" s="21">
        <v>8829</v>
      </c>
      <c r="AO32" s="22"/>
      <c r="AP32" s="22"/>
      <c r="AQ32" s="72">
        <f t="shared" ref="AQ32:AQ42" si="0">SUM(G32:AP32)</f>
        <v>104340</v>
      </c>
      <c r="AR32" s="73"/>
      <c r="AS32" s="74"/>
    </row>
    <row r="33" spans="1:45" x14ac:dyDescent="0.2">
      <c r="A33" s="24" t="s">
        <v>78</v>
      </c>
      <c r="B33" s="25"/>
      <c r="C33" s="25"/>
      <c r="D33" s="25"/>
      <c r="E33" s="25"/>
      <c r="F33" s="25"/>
      <c r="G33" s="79">
        <v>4601</v>
      </c>
      <c r="H33" s="80"/>
      <c r="I33" s="80"/>
      <c r="J33" s="79">
        <v>2866</v>
      </c>
      <c r="K33" s="80"/>
      <c r="L33" s="80"/>
      <c r="M33" s="79">
        <v>3107</v>
      </c>
      <c r="N33" s="80"/>
      <c r="O33" s="80"/>
      <c r="P33" s="79">
        <v>2899</v>
      </c>
      <c r="Q33" s="80"/>
      <c r="R33" s="80"/>
      <c r="S33" s="79">
        <v>2913</v>
      </c>
      <c r="T33" s="80"/>
      <c r="U33" s="80"/>
      <c r="V33" s="79">
        <v>2492</v>
      </c>
      <c r="W33" s="80"/>
      <c r="X33" s="80"/>
      <c r="Y33" s="79">
        <v>2625</v>
      </c>
      <c r="Z33" s="80"/>
      <c r="AA33" s="80"/>
      <c r="AB33" s="79">
        <v>2462</v>
      </c>
      <c r="AC33" s="80"/>
      <c r="AD33" s="80"/>
      <c r="AE33" s="79">
        <v>2614</v>
      </c>
      <c r="AF33" s="80"/>
      <c r="AG33" s="80"/>
      <c r="AH33" s="21">
        <v>2354</v>
      </c>
      <c r="AI33" s="22"/>
      <c r="AJ33" s="23"/>
      <c r="AK33" s="21">
        <v>2614</v>
      </c>
      <c r="AL33" s="22"/>
      <c r="AM33" s="22"/>
      <c r="AN33" s="21">
        <v>2789</v>
      </c>
      <c r="AO33" s="22"/>
      <c r="AP33" s="22"/>
      <c r="AQ33" s="72">
        <f t="shared" si="0"/>
        <v>34336</v>
      </c>
      <c r="AR33" s="73"/>
      <c r="AS33" s="74"/>
    </row>
    <row r="34" spans="1:45" x14ac:dyDescent="0.2">
      <c r="A34" s="24" t="s">
        <v>79</v>
      </c>
      <c r="B34" s="25"/>
      <c r="C34" s="25"/>
      <c r="D34" s="25"/>
      <c r="E34" s="25"/>
      <c r="F34" s="25"/>
      <c r="G34" s="79">
        <v>0</v>
      </c>
      <c r="H34" s="80"/>
      <c r="I34" s="80"/>
      <c r="J34" s="79">
        <v>1</v>
      </c>
      <c r="K34" s="80"/>
      <c r="L34" s="80"/>
      <c r="M34" s="79">
        <v>0</v>
      </c>
      <c r="N34" s="80"/>
      <c r="O34" s="80"/>
      <c r="P34" s="79">
        <v>2</v>
      </c>
      <c r="Q34" s="80"/>
      <c r="R34" s="80"/>
      <c r="S34" s="79">
        <v>1</v>
      </c>
      <c r="T34" s="80"/>
      <c r="U34" s="80"/>
      <c r="V34" s="79">
        <v>1</v>
      </c>
      <c r="W34" s="80"/>
      <c r="X34" s="80"/>
      <c r="Y34" s="79">
        <v>1</v>
      </c>
      <c r="Z34" s="80"/>
      <c r="AA34" s="80"/>
      <c r="AB34" s="79">
        <v>0</v>
      </c>
      <c r="AC34" s="80"/>
      <c r="AD34" s="80"/>
      <c r="AE34" s="79">
        <v>0</v>
      </c>
      <c r="AF34" s="80"/>
      <c r="AG34" s="80"/>
      <c r="AH34" s="21">
        <v>2</v>
      </c>
      <c r="AI34" s="22"/>
      <c r="AJ34" s="23"/>
      <c r="AK34" s="21">
        <v>0</v>
      </c>
      <c r="AL34" s="22"/>
      <c r="AM34" s="22"/>
      <c r="AN34" s="21">
        <v>2</v>
      </c>
      <c r="AO34" s="22"/>
      <c r="AP34" s="22"/>
      <c r="AQ34" s="72">
        <f t="shared" si="0"/>
        <v>10</v>
      </c>
      <c r="AR34" s="73"/>
      <c r="AS34" s="74"/>
    </row>
    <row r="35" spans="1:45" x14ac:dyDescent="0.2">
      <c r="A35" s="24" t="s">
        <v>80</v>
      </c>
      <c r="B35" s="25"/>
      <c r="C35" s="25"/>
      <c r="D35" s="25"/>
      <c r="E35" s="25"/>
      <c r="F35" s="25"/>
      <c r="G35" s="79">
        <v>9251</v>
      </c>
      <c r="H35" s="80"/>
      <c r="I35" s="80"/>
      <c r="J35" s="79">
        <v>10234</v>
      </c>
      <c r="K35" s="80"/>
      <c r="L35" s="80"/>
      <c r="M35" s="79">
        <v>7034</v>
      </c>
      <c r="N35" s="80"/>
      <c r="O35" s="80"/>
      <c r="P35" s="79">
        <v>5637</v>
      </c>
      <c r="Q35" s="80"/>
      <c r="R35" s="80"/>
      <c r="S35" s="79">
        <v>4411</v>
      </c>
      <c r="T35" s="80"/>
      <c r="U35" s="80"/>
      <c r="V35" s="79">
        <v>4935</v>
      </c>
      <c r="W35" s="80"/>
      <c r="X35" s="80"/>
      <c r="Y35" s="79">
        <v>2552</v>
      </c>
      <c r="Z35" s="80"/>
      <c r="AA35" s="80"/>
      <c r="AB35" s="79">
        <v>3784</v>
      </c>
      <c r="AC35" s="80"/>
      <c r="AD35" s="80"/>
      <c r="AE35" s="79">
        <v>6032</v>
      </c>
      <c r="AF35" s="80"/>
      <c r="AG35" s="80"/>
      <c r="AH35" s="21">
        <v>5324</v>
      </c>
      <c r="AI35" s="22"/>
      <c r="AJ35" s="23"/>
      <c r="AK35" s="21">
        <v>4755</v>
      </c>
      <c r="AL35" s="22"/>
      <c r="AM35" s="22"/>
      <c r="AN35" s="21">
        <v>6035</v>
      </c>
      <c r="AO35" s="22"/>
      <c r="AP35" s="22"/>
      <c r="AQ35" s="72">
        <f t="shared" si="0"/>
        <v>69984</v>
      </c>
      <c r="AR35" s="73"/>
      <c r="AS35" s="74"/>
    </row>
    <row r="36" spans="1:45" x14ac:dyDescent="0.2">
      <c r="A36" s="12" t="s">
        <v>81</v>
      </c>
      <c r="B36" s="13"/>
      <c r="C36" s="13"/>
      <c r="D36" s="13"/>
      <c r="E36" s="13"/>
      <c r="F36" s="13"/>
      <c r="G36" s="79">
        <v>2987</v>
      </c>
      <c r="H36" s="80"/>
      <c r="I36" s="80"/>
      <c r="J36" s="79">
        <v>2576</v>
      </c>
      <c r="K36" s="80"/>
      <c r="L36" s="80"/>
      <c r="M36" s="79">
        <v>-481</v>
      </c>
      <c r="N36" s="80"/>
      <c r="O36" s="80"/>
      <c r="P36" s="79">
        <v>2589</v>
      </c>
      <c r="Q36" s="80"/>
      <c r="R36" s="80"/>
      <c r="S36" s="79">
        <v>15</v>
      </c>
      <c r="T36" s="80"/>
      <c r="U36" s="80"/>
      <c r="V36" s="79">
        <v>-2153</v>
      </c>
      <c r="W36" s="80"/>
      <c r="X36" s="80"/>
      <c r="Y36" s="79">
        <v>-288</v>
      </c>
      <c r="Z36" s="80"/>
      <c r="AA36" s="80"/>
      <c r="AB36" s="79">
        <v>176</v>
      </c>
      <c r="AC36" s="80"/>
      <c r="AD36" s="80"/>
      <c r="AE36" s="79">
        <v>2129</v>
      </c>
      <c r="AF36" s="80"/>
      <c r="AG36" s="80"/>
      <c r="AH36" s="21">
        <v>1483</v>
      </c>
      <c r="AI36" s="22"/>
      <c r="AJ36" s="23"/>
      <c r="AK36" s="21">
        <v>-1734</v>
      </c>
      <c r="AL36" s="22"/>
      <c r="AM36" s="22"/>
      <c r="AN36" s="21">
        <v>-5462</v>
      </c>
      <c r="AO36" s="22"/>
      <c r="AP36" s="22"/>
      <c r="AQ36" s="72">
        <f t="shared" si="0"/>
        <v>1837</v>
      </c>
      <c r="AR36" s="73"/>
      <c r="AS36" s="74"/>
    </row>
    <row r="37" spans="1:45" x14ac:dyDescent="0.2">
      <c r="A37" s="12" t="s">
        <v>82</v>
      </c>
      <c r="B37" s="13"/>
      <c r="C37" s="13"/>
      <c r="D37" s="13"/>
      <c r="E37" s="13"/>
      <c r="F37" s="13"/>
      <c r="G37" s="79">
        <v>333</v>
      </c>
      <c r="H37" s="80"/>
      <c r="I37" s="80"/>
      <c r="J37" s="79">
        <v>-891</v>
      </c>
      <c r="K37" s="80"/>
      <c r="L37" s="80"/>
      <c r="M37" s="79">
        <v>23</v>
      </c>
      <c r="N37" s="80"/>
      <c r="O37" s="80"/>
      <c r="P37" s="79">
        <v>322</v>
      </c>
      <c r="Q37" s="80"/>
      <c r="R37" s="80"/>
      <c r="S37" s="79">
        <v>276</v>
      </c>
      <c r="T37" s="80"/>
      <c r="U37" s="80"/>
      <c r="V37" s="79">
        <v>38</v>
      </c>
      <c r="W37" s="80"/>
      <c r="X37" s="80"/>
      <c r="Y37" s="79">
        <v>-100</v>
      </c>
      <c r="Z37" s="80"/>
      <c r="AA37" s="80"/>
      <c r="AB37" s="79">
        <v>58</v>
      </c>
      <c r="AC37" s="80"/>
      <c r="AD37" s="80"/>
      <c r="AE37" s="79">
        <v>-86</v>
      </c>
      <c r="AF37" s="80"/>
      <c r="AG37" s="80"/>
      <c r="AH37" s="21">
        <v>116</v>
      </c>
      <c r="AI37" s="22"/>
      <c r="AJ37" s="23"/>
      <c r="AK37" s="21">
        <v>-76</v>
      </c>
      <c r="AL37" s="22"/>
      <c r="AM37" s="22"/>
      <c r="AN37" s="21">
        <v>-8</v>
      </c>
      <c r="AO37" s="22"/>
      <c r="AP37" s="22"/>
      <c r="AQ37" s="72">
        <f t="shared" si="0"/>
        <v>5</v>
      </c>
      <c r="AR37" s="73"/>
      <c r="AS37" s="74"/>
    </row>
    <row r="38" spans="1:45" x14ac:dyDescent="0.2">
      <c r="A38" s="12" t="s">
        <v>83</v>
      </c>
      <c r="B38" s="13"/>
      <c r="C38" s="13"/>
      <c r="D38" s="13"/>
      <c r="E38" s="13"/>
      <c r="F38" s="13"/>
      <c r="G38" s="79">
        <v>2653</v>
      </c>
      <c r="H38" s="80"/>
      <c r="I38" s="80"/>
      <c r="J38" s="79">
        <v>3467</v>
      </c>
      <c r="K38" s="80"/>
      <c r="L38" s="80"/>
      <c r="M38" s="79">
        <v>-504</v>
      </c>
      <c r="N38" s="80"/>
      <c r="O38" s="80"/>
      <c r="P38" s="79">
        <v>2267</v>
      </c>
      <c r="Q38" s="80"/>
      <c r="R38" s="80"/>
      <c r="S38" s="79">
        <v>-260</v>
      </c>
      <c r="T38" s="80"/>
      <c r="U38" s="80"/>
      <c r="V38" s="79">
        <v>-2189</v>
      </c>
      <c r="W38" s="80"/>
      <c r="X38" s="80"/>
      <c r="Y38" s="79">
        <v>-188</v>
      </c>
      <c r="Z38" s="80"/>
      <c r="AA38" s="80"/>
      <c r="AB38" s="79">
        <v>118</v>
      </c>
      <c r="AC38" s="80"/>
      <c r="AD38" s="80"/>
      <c r="AE38" s="79">
        <v>2214</v>
      </c>
      <c r="AF38" s="80"/>
      <c r="AG38" s="80"/>
      <c r="AH38" s="21">
        <v>1366</v>
      </c>
      <c r="AI38" s="22"/>
      <c r="AJ38" s="23"/>
      <c r="AK38" s="21">
        <v>-1658</v>
      </c>
      <c r="AL38" s="22"/>
      <c r="AM38" s="22"/>
      <c r="AN38" s="21">
        <v>-5454</v>
      </c>
      <c r="AO38" s="22"/>
      <c r="AP38" s="22"/>
      <c r="AQ38" s="72">
        <f t="shared" si="0"/>
        <v>1832</v>
      </c>
      <c r="AR38" s="73"/>
      <c r="AS38" s="74"/>
    </row>
    <row r="39" spans="1:45" x14ac:dyDescent="0.2">
      <c r="A39" s="12" t="s">
        <v>84</v>
      </c>
      <c r="B39" s="13"/>
      <c r="C39" s="13"/>
      <c r="D39" s="13"/>
      <c r="E39" s="13"/>
      <c r="F39" s="13"/>
      <c r="G39" s="79">
        <v>9957</v>
      </c>
      <c r="H39" s="80"/>
      <c r="I39" s="80"/>
      <c r="J39" s="79">
        <v>10475</v>
      </c>
      <c r="K39" s="80"/>
      <c r="L39" s="80"/>
      <c r="M39" s="79">
        <v>9645</v>
      </c>
      <c r="N39" s="80"/>
      <c r="O39" s="80"/>
      <c r="P39" s="79">
        <v>8833</v>
      </c>
      <c r="Q39" s="80"/>
      <c r="R39" s="80"/>
      <c r="S39" s="79">
        <v>7069</v>
      </c>
      <c r="T39" s="80"/>
      <c r="U39" s="80"/>
      <c r="V39" s="79">
        <v>7903</v>
      </c>
      <c r="W39" s="80"/>
      <c r="X39" s="80"/>
      <c r="Y39" s="79">
        <v>7072</v>
      </c>
      <c r="Z39" s="80"/>
      <c r="AA39" s="80"/>
      <c r="AB39" s="79">
        <v>6822</v>
      </c>
      <c r="AC39" s="80"/>
      <c r="AD39" s="80"/>
      <c r="AE39" s="79">
        <v>8013</v>
      </c>
      <c r="AF39" s="80"/>
      <c r="AG39" s="80"/>
      <c r="AH39" s="21">
        <v>6922</v>
      </c>
      <c r="AI39" s="22"/>
      <c r="AJ39" s="23"/>
      <c r="AK39" s="21">
        <v>7947</v>
      </c>
      <c r="AL39" s="22"/>
      <c r="AM39" s="22"/>
      <c r="AN39" s="21">
        <v>10598</v>
      </c>
      <c r="AO39" s="22"/>
      <c r="AP39" s="22"/>
      <c r="AQ39" s="72">
        <f t="shared" si="0"/>
        <v>101256</v>
      </c>
      <c r="AR39" s="73"/>
      <c r="AS39" s="74"/>
    </row>
    <row r="40" spans="1:45" x14ac:dyDescent="0.2">
      <c r="A40" s="12" t="s">
        <v>85</v>
      </c>
      <c r="B40" s="13"/>
      <c r="C40" s="13"/>
      <c r="D40" s="13"/>
      <c r="E40" s="13"/>
      <c r="F40" s="13"/>
      <c r="G40" s="79">
        <v>7146</v>
      </c>
      <c r="H40" s="80"/>
      <c r="I40" s="80"/>
      <c r="J40" s="79">
        <v>5504</v>
      </c>
      <c r="K40" s="80"/>
      <c r="L40" s="80"/>
      <c r="M40" s="79">
        <v>310</v>
      </c>
      <c r="N40" s="80"/>
      <c r="O40" s="80"/>
      <c r="P40" s="79">
        <v>2533</v>
      </c>
      <c r="Q40" s="80"/>
      <c r="R40" s="80"/>
      <c r="S40" s="79">
        <v>388</v>
      </c>
      <c r="T40" s="80"/>
      <c r="U40" s="80"/>
      <c r="V40" s="79">
        <v>-2510</v>
      </c>
      <c r="W40" s="80"/>
      <c r="X40" s="80"/>
      <c r="Y40" s="79">
        <v>-2095</v>
      </c>
      <c r="Z40" s="80"/>
      <c r="AA40" s="80"/>
      <c r="AB40" s="79">
        <v>-305</v>
      </c>
      <c r="AC40" s="80"/>
      <c r="AD40" s="80"/>
      <c r="AE40" s="79">
        <v>2852</v>
      </c>
      <c r="AF40" s="80"/>
      <c r="AG40" s="80"/>
      <c r="AH40" s="21">
        <v>2050</v>
      </c>
      <c r="AI40" s="22"/>
      <c r="AJ40" s="23"/>
      <c r="AK40" s="21">
        <v>-2223</v>
      </c>
      <c r="AL40" s="22"/>
      <c r="AM40" s="22"/>
      <c r="AN40" s="21">
        <v>-6024</v>
      </c>
      <c r="AO40" s="22"/>
      <c r="AP40" s="22"/>
      <c r="AQ40" s="72">
        <f t="shared" si="0"/>
        <v>7626</v>
      </c>
      <c r="AR40" s="73"/>
      <c r="AS40" s="74"/>
    </row>
    <row r="41" spans="1:45" x14ac:dyDescent="0.2">
      <c r="A41" s="12" t="s">
        <v>86</v>
      </c>
      <c r="B41" s="13"/>
      <c r="C41" s="13"/>
      <c r="D41" s="13"/>
      <c r="E41" s="13"/>
      <c r="F41" s="13"/>
      <c r="G41" s="79">
        <v>6936</v>
      </c>
      <c r="H41" s="80"/>
      <c r="I41" s="80"/>
      <c r="J41" s="79">
        <v>5703</v>
      </c>
      <c r="K41" s="80"/>
      <c r="L41" s="80"/>
      <c r="M41" s="79">
        <v>561</v>
      </c>
      <c r="N41" s="80"/>
      <c r="O41" s="80"/>
      <c r="P41" s="79">
        <v>1933</v>
      </c>
      <c r="Q41" s="80"/>
      <c r="R41" s="80"/>
      <c r="S41" s="79">
        <v>472</v>
      </c>
      <c r="T41" s="80"/>
      <c r="U41" s="80"/>
      <c r="V41" s="79">
        <v>628</v>
      </c>
      <c r="W41" s="80"/>
      <c r="X41" s="80"/>
      <c r="Y41" s="79">
        <v>-2042</v>
      </c>
      <c r="Z41" s="80"/>
      <c r="AA41" s="80"/>
      <c r="AB41" s="79">
        <v>-427</v>
      </c>
      <c r="AC41" s="80"/>
      <c r="AD41" s="80"/>
      <c r="AE41" s="79">
        <v>3206</v>
      </c>
      <c r="AF41" s="80"/>
      <c r="AG41" s="80"/>
      <c r="AH41" s="21">
        <v>1962</v>
      </c>
      <c r="AI41" s="22"/>
      <c r="AJ41" s="23"/>
      <c r="AK41" s="21">
        <v>-2155</v>
      </c>
      <c r="AL41" s="22"/>
      <c r="AM41" s="22"/>
      <c r="AN41" s="21">
        <v>1452</v>
      </c>
      <c r="AO41" s="22"/>
      <c r="AP41" s="22"/>
      <c r="AQ41" s="72">
        <f t="shared" si="0"/>
        <v>18229</v>
      </c>
      <c r="AR41" s="73"/>
      <c r="AS41" s="74"/>
    </row>
    <row r="42" spans="1:45" x14ac:dyDescent="0.2">
      <c r="A42" s="12" t="s">
        <v>87</v>
      </c>
      <c r="B42" s="13"/>
      <c r="C42" s="13"/>
      <c r="D42" s="13"/>
      <c r="E42" s="13"/>
      <c r="F42" s="13"/>
      <c r="G42" s="79">
        <v>6845</v>
      </c>
      <c r="H42" s="80"/>
      <c r="I42" s="80"/>
      <c r="J42" s="79">
        <v>5310</v>
      </c>
      <c r="K42" s="80"/>
      <c r="L42" s="80"/>
      <c r="M42" s="79">
        <v>254</v>
      </c>
      <c r="N42" s="80"/>
      <c r="O42" s="80"/>
      <c r="P42" s="79">
        <v>1480</v>
      </c>
      <c r="Q42" s="80"/>
      <c r="R42" s="80"/>
      <c r="S42" s="79">
        <v>-1324</v>
      </c>
      <c r="T42" s="80"/>
      <c r="U42" s="80"/>
      <c r="V42" s="79">
        <v>384</v>
      </c>
      <c r="W42" s="80"/>
      <c r="X42" s="80"/>
      <c r="Y42" s="79">
        <v>-2399</v>
      </c>
      <c r="Z42" s="80"/>
      <c r="AA42" s="80"/>
      <c r="AB42" s="79">
        <v>-780</v>
      </c>
      <c r="AC42" s="80"/>
      <c r="AD42" s="80"/>
      <c r="AE42" s="79">
        <v>3186</v>
      </c>
      <c r="AF42" s="80"/>
      <c r="AG42" s="80"/>
      <c r="AH42" s="21">
        <v>1984</v>
      </c>
      <c r="AI42" s="22"/>
      <c r="AJ42" s="23"/>
      <c r="AK42" s="21">
        <v>-1783</v>
      </c>
      <c r="AL42" s="22"/>
      <c r="AM42" s="22"/>
      <c r="AN42" s="21">
        <v>-1595</v>
      </c>
      <c r="AO42" s="22"/>
      <c r="AP42" s="22"/>
      <c r="AQ42" s="72">
        <f t="shared" si="0"/>
        <v>11562</v>
      </c>
      <c r="AR42" s="73"/>
      <c r="AS42" s="74"/>
    </row>
    <row r="44" spans="1:45" x14ac:dyDescent="0.2">
      <c r="A44" t="s">
        <v>100</v>
      </c>
    </row>
    <row r="45" spans="1:45" x14ac:dyDescent="0.2">
      <c r="A45" t="s">
        <v>6</v>
      </c>
    </row>
    <row r="46" spans="1:45" x14ac:dyDescent="0.2">
      <c r="A46" t="s">
        <v>7</v>
      </c>
    </row>
    <row r="47" spans="1:45" x14ac:dyDescent="0.2">
      <c r="A47" t="s">
        <v>8</v>
      </c>
    </row>
    <row r="48" spans="1:45" x14ac:dyDescent="0.2">
      <c r="A48" t="s">
        <v>102</v>
      </c>
    </row>
    <row r="49" spans="1:1" x14ac:dyDescent="0.2">
      <c r="A49" t="s">
        <v>10</v>
      </c>
    </row>
    <row r="50" spans="1:1" x14ac:dyDescent="0.2">
      <c r="A50" t="s">
        <v>9</v>
      </c>
    </row>
    <row r="51" spans="1:1" x14ac:dyDescent="0.2">
      <c r="A51" t="s">
        <v>104</v>
      </c>
    </row>
  </sheetData>
  <mergeCells count="476">
    <mergeCell ref="AQ41:AS41"/>
    <mergeCell ref="AQ42:AS42"/>
    <mergeCell ref="AQ37:AS37"/>
    <mergeCell ref="AQ38:AS38"/>
    <mergeCell ref="AQ39:AS39"/>
    <mergeCell ref="AQ40:AS40"/>
    <mergeCell ref="G34:I34"/>
    <mergeCell ref="G35:I35"/>
    <mergeCell ref="G36:I36"/>
    <mergeCell ref="G37:I37"/>
    <mergeCell ref="G38:I38"/>
    <mergeCell ref="G39:I39"/>
    <mergeCell ref="G40:I40"/>
    <mergeCell ref="G41:I41"/>
    <mergeCell ref="G42:I42"/>
    <mergeCell ref="J42:L42"/>
    <mergeCell ref="J41:L41"/>
    <mergeCell ref="J40:L40"/>
    <mergeCell ref="J39:L39"/>
    <mergeCell ref="J38:L38"/>
    <mergeCell ref="J37:L37"/>
    <mergeCell ref="M37:O37"/>
    <mergeCell ref="M38:O38"/>
    <mergeCell ref="M39:O39"/>
    <mergeCell ref="AQ33:AS33"/>
    <mergeCell ref="AQ27:AS27"/>
    <mergeCell ref="G31:I31"/>
    <mergeCell ref="G32:I32"/>
    <mergeCell ref="G33:I33"/>
    <mergeCell ref="AQ34:AS34"/>
    <mergeCell ref="AQ35:AS35"/>
    <mergeCell ref="AQ36:AS36"/>
    <mergeCell ref="AQ31:AS31"/>
    <mergeCell ref="AQ32:AS32"/>
    <mergeCell ref="AQ30:AS30"/>
    <mergeCell ref="J32:L32"/>
    <mergeCell ref="J31:L31"/>
    <mergeCell ref="J35:L35"/>
    <mergeCell ref="J34:L34"/>
    <mergeCell ref="J33:L33"/>
    <mergeCell ref="J36:L36"/>
    <mergeCell ref="AH27:AJ27"/>
    <mergeCell ref="AK27:AM27"/>
    <mergeCell ref="AN27:AP27"/>
    <mergeCell ref="AH30:AJ30"/>
    <mergeCell ref="AK30:AM30"/>
    <mergeCell ref="AN30:AP30"/>
    <mergeCell ref="AH34:AJ34"/>
    <mergeCell ref="A15:F15"/>
    <mergeCell ref="A9:F9"/>
    <mergeCell ref="AQ10:AS10"/>
    <mergeCell ref="AQ5:AS5"/>
    <mergeCell ref="AQ9:AS9"/>
    <mergeCell ref="AQ8:AS8"/>
    <mergeCell ref="AQ7:AS7"/>
    <mergeCell ref="AQ6:AS6"/>
    <mergeCell ref="G26:I26"/>
    <mergeCell ref="AQ15:AS15"/>
    <mergeCell ref="AQ14:AS14"/>
    <mergeCell ref="AQ20:AS20"/>
    <mergeCell ref="AQ19:AS19"/>
    <mergeCell ref="G19:I19"/>
    <mergeCell ref="P19:R19"/>
    <mergeCell ref="P20:R20"/>
    <mergeCell ref="S19:U19"/>
    <mergeCell ref="S20:U20"/>
    <mergeCell ref="AB5:AD5"/>
    <mergeCell ref="AB6:AD6"/>
    <mergeCell ref="AB7:AD7"/>
    <mergeCell ref="AB8:AD8"/>
    <mergeCell ref="AB9:AD9"/>
    <mergeCell ref="AB19:AD19"/>
    <mergeCell ref="A14:F14"/>
    <mergeCell ref="A4:F4"/>
    <mergeCell ref="A5:F5"/>
    <mergeCell ref="A8:F8"/>
    <mergeCell ref="A13:F13"/>
    <mergeCell ref="A11:F11"/>
    <mergeCell ref="A12:F12"/>
    <mergeCell ref="AQ4:AS4"/>
    <mergeCell ref="A7:F7"/>
    <mergeCell ref="A6:F6"/>
    <mergeCell ref="A10:F10"/>
    <mergeCell ref="AB4:AD4"/>
    <mergeCell ref="AB10:AD10"/>
    <mergeCell ref="AB11:AD11"/>
    <mergeCell ref="AB12:AD12"/>
    <mergeCell ref="AB13:AD13"/>
    <mergeCell ref="AB14:AD14"/>
    <mergeCell ref="G10:I10"/>
    <mergeCell ref="G11:I11"/>
    <mergeCell ref="G12:I12"/>
    <mergeCell ref="G13:I13"/>
    <mergeCell ref="G14:I14"/>
    <mergeCell ref="S4:U4"/>
    <mergeCell ref="S5:U5"/>
    <mergeCell ref="A30:F30"/>
    <mergeCell ref="A27:F27"/>
    <mergeCell ref="A32:F32"/>
    <mergeCell ref="A31:F31"/>
    <mergeCell ref="A20:F20"/>
    <mergeCell ref="A19:F19"/>
    <mergeCell ref="A23:F23"/>
    <mergeCell ref="A24:F24"/>
    <mergeCell ref="A26:F26"/>
    <mergeCell ref="A25:F25"/>
    <mergeCell ref="A22:F22"/>
    <mergeCell ref="A21:F21"/>
    <mergeCell ref="A42:F42"/>
    <mergeCell ref="A41:F41"/>
    <mergeCell ref="A38:F38"/>
    <mergeCell ref="A37:F37"/>
    <mergeCell ref="A40:F40"/>
    <mergeCell ref="A39:F39"/>
    <mergeCell ref="A34:F34"/>
    <mergeCell ref="A33:F33"/>
    <mergeCell ref="A36:F36"/>
    <mergeCell ref="A35:F35"/>
    <mergeCell ref="G15:I15"/>
    <mergeCell ref="G4:I4"/>
    <mergeCell ref="G5:I5"/>
    <mergeCell ref="G6:I6"/>
    <mergeCell ref="G7:I7"/>
    <mergeCell ref="G8:I8"/>
    <mergeCell ref="G9:I9"/>
    <mergeCell ref="G30:I30"/>
    <mergeCell ref="AQ13:AS13"/>
    <mergeCell ref="AQ12:AS12"/>
    <mergeCell ref="AQ11:AS11"/>
    <mergeCell ref="G20:I20"/>
    <mergeCell ref="G21:I21"/>
    <mergeCell ref="G22:I22"/>
    <mergeCell ref="G23:I23"/>
    <mergeCell ref="G24:I24"/>
    <mergeCell ref="G25:I25"/>
    <mergeCell ref="AQ26:AS26"/>
    <mergeCell ref="AQ25:AS25"/>
    <mergeCell ref="AQ24:AS24"/>
    <mergeCell ref="AQ23:AS23"/>
    <mergeCell ref="AQ22:AS22"/>
    <mergeCell ref="AQ21:AS21"/>
    <mergeCell ref="G27:I27"/>
    <mergeCell ref="AB15:AD15"/>
    <mergeCell ref="J4:L4"/>
    <mergeCell ref="J19:L19"/>
    <mergeCell ref="J30:L30"/>
    <mergeCell ref="J5:L5"/>
    <mergeCell ref="J9:L9"/>
    <mergeCell ref="J8:L8"/>
    <mergeCell ref="J7:L7"/>
    <mergeCell ref="J6:L6"/>
    <mergeCell ref="J11:L11"/>
    <mergeCell ref="J10:L10"/>
    <mergeCell ref="J21:L21"/>
    <mergeCell ref="J22:L22"/>
    <mergeCell ref="J23:L23"/>
    <mergeCell ref="J12:L12"/>
    <mergeCell ref="J15:L15"/>
    <mergeCell ref="J27:L27"/>
    <mergeCell ref="J20:L20"/>
    <mergeCell ref="J26:L26"/>
    <mergeCell ref="J25:L25"/>
    <mergeCell ref="J24:L24"/>
    <mergeCell ref="J13:L13"/>
    <mergeCell ref="J14:L14"/>
    <mergeCell ref="M4:O4"/>
    <mergeCell ref="M19:O19"/>
    <mergeCell ref="M30:O30"/>
    <mergeCell ref="M5:O5"/>
    <mergeCell ref="M6:O6"/>
    <mergeCell ref="M7:O7"/>
    <mergeCell ref="M8:O8"/>
    <mergeCell ref="M9:O9"/>
    <mergeCell ref="M10:O10"/>
    <mergeCell ref="M11:O11"/>
    <mergeCell ref="M22:O22"/>
    <mergeCell ref="M23:O23"/>
    <mergeCell ref="M24:O24"/>
    <mergeCell ref="M25:O25"/>
    <mergeCell ref="M26:O26"/>
    <mergeCell ref="M27:O27"/>
    <mergeCell ref="M12:O12"/>
    <mergeCell ref="M13:O13"/>
    <mergeCell ref="M14:O14"/>
    <mergeCell ref="M15:O15"/>
    <mergeCell ref="M20:O20"/>
    <mergeCell ref="M21:O21"/>
    <mergeCell ref="M40:O40"/>
    <mergeCell ref="M41:O41"/>
    <mergeCell ref="M42:O42"/>
    <mergeCell ref="M31:O31"/>
    <mergeCell ref="M32:O32"/>
    <mergeCell ref="M33:O33"/>
    <mergeCell ref="M34:O34"/>
    <mergeCell ref="M35:O35"/>
    <mergeCell ref="M36:O36"/>
    <mergeCell ref="P25:R25"/>
    <mergeCell ref="P26:R26"/>
    <mergeCell ref="P10:R10"/>
    <mergeCell ref="P11:R11"/>
    <mergeCell ref="P12:R12"/>
    <mergeCell ref="P13:R13"/>
    <mergeCell ref="P14:R14"/>
    <mergeCell ref="P15:R15"/>
    <mergeCell ref="P4:R4"/>
    <mergeCell ref="P5:R5"/>
    <mergeCell ref="P6:R6"/>
    <mergeCell ref="P7:R7"/>
    <mergeCell ref="P8:R8"/>
    <mergeCell ref="P9:R9"/>
    <mergeCell ref="S6:U6"/>
    <mergeCell ref="S7:U7"/>
    <mergeCell ref="S8:U8"/>
    <mergeCell ref="S9:U9"/>
    <mergeCell ref="P41:R41"/>
    <mergeCell ref="P42:R42"/>
    <mergeCell ref="P35:R35"/>
    <mergeCell ref="P36:R36"/>
    <mergeCell ref="P37:R37"/>
    <mergeCell ref="P38:R38"/>
    <mergeCell ref="P39:R39"/>
    <mergeCell ref="P40:R40"/>
    <mergeCell ref="P27:R27"/>
    <mergeCell ref="P30:R30"/>
    <mergeCell ref="P31:R31"/>
    <mergeCell ref="P32:R32"/>
    <mergeCell ref="P33:R33"/>
    <mergeCell ref="P34:R34"/>
    <mergeCell ref="P21:R21"/>
    <mergeCell ref="P22:R22"/>
    <mergeCell ref="P23:R23"/>
    <mergeCell ref="P24:R24"/>
    <mergeCell ref="S21:U21"/>
    <mergeCell ref="S22:U22"/>
    <mergeCell ref="S23:U23"/>
    <mergeCell ref="S24:U24"/>
    <mergeCell ref="S25:U25"/>
    <mergeCell ref="S26:U26"/>
    <mergeCell ref="S10:U10"/>
    <mergeCell ref="S11:U11"/>
    <mergeCell ref="S12:U12"/>
    <mergeCell ref="S13:U13"/>
    <mergeCell ref="S14:U14"/>
    <mergeCell ref="S15:U15"/>
    <mergeCell ref="S41:U41"/>
    <mergeCell ref="S42:U42"/>
    <mergeCell ref="S35:U35"/>
    <mergeCell ref="S36:U36"/>
    <mergeCell ref="S37:U37"/>
    <mergeCell ref="S38:U38"/>
    <mergeCell ref="S39:U39"/>
    <mergeCell ref="S40:U40"/>
    <mergeCell ref="S27:U27"/>
    <mergeCell ref="S30:U30"/>
    <mergeCell ref="S31:U31"/>
    <mergeCell ref="S32:U32"/>
    <mergeCell ref="S33:U33"/>
    <mergeCell ref="S34:U34"/>
    <mergeCell ref="V10:X10"/>
    <mergeCell ref="V11:X11"/>
    <mergeCell ref="V12:X12"/>
    <mergeCell ref="V13:X13"/>
    <mergeCell ref="V14:X14"/>
    <mergeCell ref="V15:X15"/>
    <mergeCell ref="V4:X4"/>
    <mergeCell ref="V5:X5"/>
    <mergeCell ref="V6:X6"/>
    <mergeCell ref="V7:X7"/>
    <mergeCell ref="V8:X8"/>
    <mergeCell ref="V9:X9"/>
    <mergeCell ref="V25:X25"/>
    <mergeCell ref="V26:X26"/>
    <mergeCell ref="V27:X27"/>
    <mergeCell ref="V30:X30"/>
    <mergeCell ref="V31:X31"/>
    <mergeCell ref="V32:X32"/>
    <mergeCell ref="V19:X19"/>
    <mergeCell ref="V20:X20"/>
    <mergeCell ref="V21:X21"/>
    <mergeCell ref="V22:X22"/>
    <mergeCell ref="V23:X23"/>
    <mergeCell ref="V24:X24"/>
    <mergeCell ref="V39:X39"/>
    <mergeCell ref="V40:X40"/>
    <mergeCell ref="V41:X41"/>
    <mergeCell ref="V42:X42"/>
    <mergeCell ref="V33:X33"/>
    <mergeCell ref="V34:X34"/>
    <mergeCell ref="V35:X35"/>
    <mergeCell ref="V36:X36"/>
    <mergeCell ref="V37:X37"/>
    <mergeCell ref="V38:X38"/>
    <mergeCell ref="Y10:AA10"/>
    <mergeCell ref="Y11:AA11"/>
    <mergeCell ref="Y12:AA12"/>
    <mergeCell ref="Y13:AA13"/>
    <mergeCell ref="Y14:AA14"/>
    <mergeCell ref="Y15:AA15"/>
    <mergeCell ref="Y4:AA4"/>
    <mergeCell ref="Y5:AA5"/>
    <mergeCell ref="Y6:AA6"/>
    <mergeCell ref="Y7:AA7"/>
    <mergeCell ref="Y8:AA8"/>
    <mergeCell ref="Y9:AA9"/>
    <mergeCell ref="Y25:AA25"/>
    <mergeCell ref="Y26:AA26"/>
    <mergeCell ref="Y27:AA27"/>
    <mergeCell ref="Y30:AA30"/>
    <mergeCell ref="Y31:AA31"/>
    <mergeCell ref="Y32:AA32"/>
    <mergeCell ref="Y19:AA19"/>
    <mergeCell ref="Y20:AA20"/>
    <mergeCell ref="Y21:AA21"/>
    <mergeCell ref="Y22:AA22"/>
    <mergeCell ref="Y23:AA23"/>
    <mergeCell ref="Y24:AA24"/>
    <mergeCell ref="Y39:AA39"/>
    <mergeCell ref="Y40:AA40"/>
    <mergeCell ref="Y41:AA41"/>
    <mergeCell ref="Y42:AA42"/>
    <mergeCell ref="Y33:AA33"/>
    <mergeCell ref="Y34:AA34"/>
    <mergeCell ref="Y35:AA35"/>
    <mergeCell ref="Y36:AA36"/>
    <mergeCell ref="Y37:AA37"/>
    <mergeCell ref="Y38:AA38"/>
    <mergeCell ref="AE7:AG7"/>
    <mergeCell ref="AE8:AG8"/>
    <mergeCell ref="AE9:AG9"/>
    <mergeCell ref="AB40:AD40"/>
    <mergeCell ref="AB41:AD41"/>
    <mergeCell ref="AB42:AD42"/>
    <mergeCell ref="AB34:AD34"/>
    <mergeCell ref="AB35:AD35"/>
    <mergeCell ref="AB36:AD36"/>
    <mergeCell ref="AB37:AD37"/>
    <mergeCell ref="AB38:AD38"/>
    <mergeCell ref="AB39:AD39"/>
    <mergeCell ref="AB26:AD26"/>
    <mergeCell ref="AB27:AD27"/>
    <mergeCell ref="AB30:AD30"/>
    <mergeCell ref="AB31:AD31"/>
    <mergeCell ref="AB32:AD32"/>
    <mergeCell ref="AB33:AD33"/>
    <mergeCell ref="AB20:AD20"/>
    <mergeCell ref="AB21:AD21"/>
    <mergeCell ref="AB22:AD22"/>
    <mergeCell ref="AB23:AD23"/>
    <mergeCell ref="AB24:AD24"/>
    <mergeCell ref="AB25:AD25"/>
    <mergeCell ref="AE42:AG42"/>
    <mergeCell ref="AE33:AG33"/>
    <mergeCell ref="AE34:AG34"/>
    <mergeCell ref="AE35:AG35"/>
    <mergeCell ref="AE36:AG36"/>
    <mergeCell ref="AE37:AG37"/>
    <mergeCell ref="AE38:AG38"/>
    <mergeCell ref="AE25:AG25"/>
    <mergeCell ref="AE26:AG26"/>
    <mergeCell ref="AE27:AG27"/>
    <mergeCell ref="AE30:AG30"/>
    <mergeCell ref="AE31:AG31"/>
    <mergeCell ref="AE32:AG32"/>
    <mergeCell ref="AH4:AJ4"/>
    <mergeCell ref="AK4:AM4"/>
    <mergeCell ref="AN4:AP4"/>
    <mergeCell ref="AH5:AJ5"/>
    <mergeCell ref="AK5:AM5"/>
    <mergeCell ref="AN5:AP5"/>
    <mergeCell ref="AE39:AG39"/>
    <mergeCell ref="AE40:AG40"/>
    <mergeCell ref="AE41:AG41"/>
    <mergeCell ref="AE19:AG19"/>
    <mergeCell ref="AE20:AG20"/>
    <mergeCell ref="AE21:AG21"/>
    <mergeCell ref="AE22:AG22"/>
    <mergeCell ref="AE23:AG23"/>
    <mergeCell ref="AE24:AG24"/>
    <mergeCell ref="AE10:AG10"/>
    <mergeCell ref="AE11:AG11"/>
    <mergeCell ref="AE12:AG12"/>
    <mergeCell ref="AE13:AG13"/>
    <mergeCell ref="AE14:AG14"/>
    <mergeCell ref="AE15:AG15"/>
    <mergeCell ref="AE4:AG4"/>
    <mergeCell ref="AE5:AG5"/>
    <mergeCell ref="AE6:AG6"/>
    <mergeCell ref="AH8:AJ8"/>
    <mergeCell ref="AK8:AM8"/>
    <mergeCell ref="AN8:AP8"/>
    <mergeCell ref="AH9:AJ9"/>
    <mergeCell ref="AK9:AM9"/>
    <mergeCell ref="AN9:AP9"/>
    <mergeCell ref="AH6:AJ6"/>
    <mergeCell ref="AK6:AM6"/>
    <mergeCell ref="AN6:AP6"/>
    <mergeCell ref="AH7:AJ7"/>
    <mergeCell ref="AK7:AM7"/>
    <mergeCell ref="AN7:AP7"/>
    <mergeCell ref="AH12:AJ12"/>
    <mergeCell ref="AK12:AM12"/>
    <mergeCell ref="AN12:AP12"/>
    <mergeCell ref="AH13:AJ13"/>
    <mergeCell ref="AK13:AM13"/>
    <mergeCell ref="AN13:AP13"/>
    <mergeCell ref="AH10:AJ10"/>
    <mergeCell ref="AK10:AM10"/>
    <mergeCell ref="AN10:AP10"/>
    <mergeCell ref="AH11:AJ11"/>
    <mergeCell ref="AK11:AM11"/>
    <mergeCell ref="AN11:AP11"/>
    <mergeCell ref="AH19:AJ19"/>
    <mergeCell ref="AK19:AM19"/>
    <mergeCell ref="AN19:AP19"/>
    <mergeCell ref="AH20:AJ20"/>
    <mergeCell ref="AK20:AM20"/>
    <mergeCell ref="AN20:AP20"/>
    <mergeCell ref="AH14:AJ14"/>
    <mergeCell ref="AK14:AM14"/>
    <mergeCell ref="AN14:AP14"/>
    <mergeCell ref="AH15:AJ15"/>
    <mergeCell ref="AK15:AM15"/>
    <mergeCell ref="AN15:AP15"/>
    <mergeCell ref="AH23:AJ23"/>
    <mergeCell ref="AK23:AM23"/>
    <mergeCell ref="AN23:AP23"/>
    <mergeCell ref="AH24:AJ24"/>
    <mergeCell ref="AK24:AM24"/>
    <mergeCell ref="AN24:AP24"/>
    <mergeCell ref="AH21:AJ21"/>
    <mergeCell ref="AK21:AM21"/>
    <mergeCell ref="AN21:AP21"/>
    <mergeCell ref="AH22:AJ22"/>
    <mergeCell ref="AK22:AM22"/>
    <mergeCell ref="AN22:AP22"/>
    <mergeCell ref="AH25:AJ25"/>
    <mergeCell ref="AK25:AM25"/>
    <mergeCell ref="AN25:AP25"/>
    <mergeCell ref="AH26:AJ26"/>
    <mergeCell ref="AK26:AM26"/>
    <mergeCell ref="AN26:AP26"/>
    <mergeCell ref="AH33:AJ33"/>
    <mergeCell ref="AK33:AM33"/>
    <mergeCell ref="AN33:AP33"/>
    <mergeCell ref="AK34:AM34"/>
    <mergeCell ref="AN34:AP34"/>
    <mergeCell ref="AH31:AJ31"/>
    <mergeCell ref="AK31:AM31"/>
    <mergeCell ref="AN31:AP31"/>
    <mergeCell ref="AH32:AJ32"/>
    <mergeCell ref="AK32:AM32"/>
    <mergeCell ref="AN32:AP32"/>
    <mergeCell ref="AH37:AJ37"/>
    <mergeCell ref="AK37:AM37"/>
    <mergeCell ref="AN37:AP37"/>
    <mergeCell ref="AH38:AJ38"/>
    <mergeCell ref="AK38:AM38"/>
    <mergeCell ref="AN38:AP38"/>
    <mergeCell ref="AH35:AJ35"/>
    <mergeCell ref="AK35:AM35"/>
    <mergeCell ref="AN35:AP35"/>
    <mergeCell ref="AH36:AJ36"/>
    <mergeCell ref="AK36:AM36"/>
    <mergeCell ref="AN36:AP36"/>
    <mergeCell ref="AH41:AJ41"/>
    <mergeCell ref="AK41:AM41"/>
    <mergeCell ref="AN41:AP41"/>
    <mergeCell ref="AH42:AJ42"/>
    <mergeCell ref="AK42:AM42"/>
    <mergeCell ref="AN42:AP42"/>
    <mergeCell ref="AH39:AJ39"/>
    <mergeCell ref="AK39:AM39"/>
    <mergeCell ref="AN39:AP39"/>
    <mergeCell ref="AH40:AJ40"/>
    <mergeCell ref="AK40:AM40"/>
    <mergeCell ref="AN40:AP40"/>
  </mergeCells>
  <phoneticPr fontId="4"/>
  <pageMargins left="0.23622047244094491" right="0.23622047244094491" top="0.74803149606299213" bottom="0.74803149606299213" header="0.31496062992125984" footer="0.31496062992125984"/>
  <pageSetup paperSize="9" scale="55" orientation="landscape" horizontalDpi="300" verticalDpi="3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FC50"/>
  <sheetViews>
    <sheetView workbookViewId="0">
      <pane xSplit="6" topLeftCell="G1" activePane="topRight" state="frozen"/>
      <selection pane="topRight"/>
    </sheetView>
  </sheetViews>
  <sheetFormatPr defaultColWidth="9" defaultRowHeight="13.2" x14ac:dyDescent="0.2"/>
  <cols>
    <col min="1" max="159" width="5.6640625" customWidth="1"/>
  </cols>
  <sheetData>
    <row r="1" spans="1:159" x14ac:dyDescent="0.2">
      <c r="A1" t="s">
        <v>0</v>
      </c>
    </row>
    <row r="3" spans="1:159" x14ac:dyDescent="0.2">
      <c r="A3" t="s">
        <v>48</v>
      </c>
    </row>
    <row r="4" spans="1:159" x14ac:dyDescent="0.2">
      <c r="A4" s="16" t="s">
        <v>1</v>
      </c>
      <c r="B4" s="17"/>
      <c r="C4" s="17"/>
      <c r="D4" s="17"/>
      <c r="E4" s="17"/>
      <c r="F4" s="17"/>
      <c r="G4" s="16" t="s">
        <v>11</v>
      </c>
      <c r="H4" s="17"/>
      <c r="I4" s="18"/>
      <c r="J4" s="20" t="s">
        <v>12</v>
      </c>
      <c r="K4" s="20"/>
      <c r="L4" s="20"/>
      <c r="M4" s="20" t="s">
        <v>13</v>
      </c>
      <c r="N4" s="20"/>
      <c r="O4" s="20"/>
      <c r="P4" s="20" t="s">
        <v>15</v>
      </c>
      <c r="Q4" s="20"/>
      <c r="R4" s="20"/>
      <c r="S4" s="20" t="s">
        <v>16</v>
      </c>
      <c r="T4" s="20"/>
      <c r="U4" s="20"/>
      <c r="V4" s="20" t="s">
        <v>17</v>
      </c>
      <c r="W4" s="20"/>
      <c r="X4" s="20"/>
      <c r="Y4" s="20" t="s">
        <v>19</v>
      </c>
      <c r="Z4" s="20"/>
      <c r="AA4" s="20"/>
      <c r="AB4" s="20" t="s">
        <v>20</v>
      </c>
      <c r="AC4" s="20"/>
      <c r="AD4" s="20"/>
      <c r="AE4" s="20" t="s">
        <v>2</v>
      </c>
      <c r="AF4" s="20"/>
      <c r="AG4" s="20"/>
      <c r="AH4" s="20" t="s">
        <v>22</v>
      </c>
      <c r="AI4" s="20"/>
      <c r="AJ4" s="20"/>
      <c r="AK4" s="20" t="s">
        <v>40</v>
      </c>
      <c r="AL4" s="20"/>
      <c r="AM4" s="20"/>
      <c r="AN4" s="20" t="s">
        <v>41</v>
      </c>
      <c r="AO4" s="20"/>
      <c r="AP4" s="16"/>
      <c r="AQ4" s="16" t="s">
        <v>42</v>
      </c>
      <c r="AR4" s="17"/>
      <c r="AS4" s="18"/>
      <c r="AT4" s="20" t="s">
        <v>43</v>
      </c>
      <c r="AU4" s="20"/>
      <c r="AV4" s="20"/>
      <c r="AW4" s="20" t="s">
        <v>46</v>
      </c>
      <c r="AX4" s="20"/>
      <c r="AY4" s="16"/>
      <c r="AZ4" s="19" t="s">
        <v>148</v>
      </c>
      <c r="BA4" s="20"/>
      <c r="BB4" s="20"/>
    </row>
    <row r="5" spans="1:159" x14ac:dyDescent="0.2">
      <c r="A5" s="12" t="s">
        <v>58</v>
      </c>
      <c r="B5" s="13"/>
      <c r="C5" s="13"/>
      <c r="D5" s="13"/>
      <c r="E5" s="13"/>
      <c r="F5" s="13"/>
      <c r="G5" s="103">
        <v>33</v>
      </c>
      <c r="H5" s="113"/>
      <c r="I5" s="114"/>
      <c r="J5" s="102">
        <v>33</v>
      </c>
      <c r="K5" s="102"/>
      <c r="L5" s="102"/>
      <c r="M5" s="102">
        <v>33</v>
      </c>
      <c r="N5" s="102"/>
      <c r="O5" s="102"/>
      <c r="P5" s="102">
        <v>31</v>
      </c>
      <c r="Q5" s="102"/>
      <c r="R5" s="102"/>
      <c r="S5" s="102">
        <v>33</v>
      </c>
      <c r="T5" s="102"/>
      <c r="U5" s="102"/>
      <c r="V5" s="102">
        <v>33</v>
      </c>
      <c r="W5" s="102"/>
      <c r="X5" s="102"/>
      <c r="Y5" s="102">
        <v>33</v>
      </c>
      <c r="Z5" s="102"/>
      <c r="AA5" s="102"/>
      <c r="AB5" s="102">
        <v>33</v>
      </c>
      <c r="AC5" s="102"/>
      <c r="AD5" s="102"/>
      <c r="AE5" s="102">
        <v>32</v>
      </c>
      <c r="AF5" s="102"/>
      <c r="AG5" s="102"/>
      <c r="AH5" s="102">
        <v>32</v>
      </c>
      <c r="AI5" s="102"/>
      <c r="AJ5" s="102"/>
      <c r="AK5" s="102">
        <v>32</v>
      </c>
      <c r="AL5" s="102"/>
      <c r="AM5" s="102"/>
      <c r="AN5" s="102">
        <v>32</v>
      </c>
      <c r="AO5" s="102"/>
      <c r="AP5" s="103"/>
      <c r="AQ5" s="34">
        <v>32</v>
      </c>
      <c r="AR5" s="35"/>
      <c r="AS5" s="36"/>
      <c r="AT5" s="85">
        <v>32</v>
      </c>
      <c r="AU5" s="85"/>
      <c r="AV5" s="85"/>
      <c r="AW5" s="85">
        <v>32</v>
      </c>
      <c r="AX5" s="85"/>
      <c r="AY5" s="34"/>
      <c r="AZ5" s="88" t="s">
        <v>55</v>
      </c>
      <c r="BA5" s="89"/>
      <c r="BB5" s="90"/>
    </row>
    <row r="6" spans="1:159" x14ac:dyDescent="0.2">
      <c r="A6" s="12" t="s">
        <v>57</v>
      </c>
      <c r="B6" s="13"/>
      <c r="C6" s="13"/>
      <c r="D6" s="13"/>
      <c r="E6" s="13"/>
      <c r="F6" s="13"/>
      <c r="G6" s="105">
        <v>5016</v>
      </c>
      <c r="H6" s="111"/>
      <c r="I6" s="112"/>
      <c r="J6" s="104">
        <v>4975</v>
      </c>
      <c r="K6" s="104"/>
      <c r="L6" s="104"/>
      <c r="M6" s="104">
        <v>4891</v>
      </c>
      <c r="N6" s="104"/>
      <c r="O6" s="104"/>
      <c r="P6" s="104">
        <v>4245</v>
      </c>
      <c r="Q6" s="104"/>
      <c r="R6" s="104"/>
      <c r="S6" s="104">
        <v>4363</v>
      </c>
      <c r="T6" s="104"/>
      <c r="U6" s="104"/>
      <c r="V6" s="104">
        <v>4359</v>
      </c>
      <c r="W6" s="104"/>
      <c r="X6" s="104"/>
      <c r="Y6" s="104">
        <v>4316</v>
      </c>
      <c r="Z6" s="104"/>
      <c r="AA6" s="104"/>
      <c r="AB6" s="104">
        <v>4252</v>
      </c>
      <c r="AC6" s="104"/>
      <c r="AD6" s="104"/>
      <c r="AE6" s="104">
        <v>4198</v>
      </c>
      <c r="AF6" s="104"/>
      <c r="AG6" s="104"/>
      <c r="AH6" s="104">
        <v>4166</v>
      </c>
      <c r="AI6" s="104"/>
      <c r="AJ6" s="104"/>
      <c r="AK6" s="104">
        <v>4119</v>
      </c>
      <c r="AL6" s="104"/>
      <c r="AM6" s="104"/>
      <c r="AN6" s="104">
        <v>4074</v>
      </c>
      <c r="AO6" s="104"/>
      <c r="AP6" s="105"/>
      <c r="AQ6" s="26">
        <v>4012</v>
      </c>
      <c r="AR6" s="27"/>
      <c r="AS6" s="28"/>
      <c r="AT6" s="26">
        <v>3983</v>
      </c>
      <c r="AU6" s="27"/>
      <c r="AV6" s="28"/>
      <c r="AW6" s="26">
        <v>3990</v>
      </c>
      <c r="AX6" s="27"/>
      <c r="AY6" s="27"/>
      <c r="AZ6" s="88" t="s">
        <v>55</v>
      </c>
      <c r="BA6" s="89"/>
      <c r="BB6" s="90"/>
    </row>
    <row r="7" spans="1:159" x14ac:dyDescent="0.2">
      <c r="A7" s="12" t="s">
        <v>59</v>
      </c>
      <c r="B7" s="13"/>
      <c r="C7" s="13"/>
      <c r="D7" s="13"/>
      <c r="E7" s="13"/>
      <c r="F7" s="13"/>
      <c r="G7" s="105">
        <v>247</v>
      </c>
      <c r="H7" s="111"/>
      <c r="I7" s="112"/>
      <c r="J7" s="104">
        <v>250</v>
      </c>
      <c r="K7" s="104"/>
      <c r="L7" s="104"/>
      <c r="M7" s="104">
        <v>248</v>
      </c>
      <c r="N7" s="104"/>
      <c r="O7" s="104"/>
      <c r="P7" s="104">
        <v>243</v>
      </c>
      <c r="Q7" s="104"/>
      <c r="R7" s="104"/>
      <c r="S7" s="104">
        <v>252</v>
      </c>
      <c r="T7" s="104"/>
      <c r="U7" s="104"/>
      <c r="V7" s="104">
        <v>251</v>
      </c>
      <c r="W7" s="104"/>
      <c r="X7" s="104"/>
      <c r="Y7" s="104">
        <v>250</v>
      </c>
      <c r="Z7" s="104"/>
      <c r="AA7" s="104"/>
      <c r="AB7" s="104">
        <v>252</v>
      </c>
      <c r="AC7" s="104"/>
      <c r="AD7" s="104"/>
      <c r="AE7" s="104">
        <v>247</v>
      </c>
      <c r="AF7" s="104"/>
      <c r="AG7" s="104"/>
      <c r="AH7" s="104">
        <v>247</v>
      </c>
      <c r="AI7" s="104"/>
      <c r="AJ7" s="104"/>
      <c r="AK7" s="104">
        <v>245</v>
      </c>
      <c r="AL7" s="104"/>
      <c r="AM7" s="104"/>
      <c r="AN7" s="104">
        <v>245</v>
      </c>
      <c r="AO7" s="104"/>
      <c r="AP7" s="105"/>
      <c r="AQ7" s="26">
        <v>244</v>
      </c>
      <c r="AR7" s="27"/>
      <c r="AS7" s="28"/>
      <c r="AT7" s="26">
        <v>245</v>
      </c>
      <c r="AU7" s="27"/>
      <c r="AV7" s="28"/>
      <c r="AW7" s="26">
        <v>244</v>
      </c>
      <c r="AX7" s="27"/>
      <c r="AY7" s="27"/>
      <c r="AZ7" s="88" t="s">
        <v>55</v>
      </c>
      <c r="BA7" s="89"/>
      <c r="BB7" s="90"/>
    </row>
    <row r="8" spans="1:159" x14ac:dyDescent="0.2">
      <c r="A8" s="12" t="s">
        <v>60</v>
      </c>
      <c r="B8" s="13"/>
      <c r="C8" s="13"/>
      <c r="D8" s="13"/>
      <c r="E8" s="13"/>
      <c r="F8" s="13"/>
      <c r="G8" s="105">
        <v>4769</v>
      </c>
      <c r="H8" s="111"/>
      <c r="I8" s="112"/>
      <c r="J8" s="104">
        <v>4725</v>
      </c>
      <c r="K8" s="104"/>
      <c r="L8" s="104"/>
      <c r="M8" s="104">
        <v>4643</v>
      </c>
      <c r="N8" s="104"/>
      <c r="O8" s="104"/>
      <c r="P8" s="104">
        <v>4002</v>
      </c>
      <c r="Q8" s="104"/>
      <c r="R8" s="104"/>
      <c r="S8" s="104">
        <v>4111</v>
      </c>
      <c r="T8" s="104"/>
      <c r="U8" s="104"/>
      <c r="V8" s="104">
        <v>4108</v>
      </c>
      <c r="W8" s="104"/>
      <c r="X8" s="104"/>
      <c r="Y8" s="104">
        <v>4066</v>
      </c>
      <c r="Z8" s="104"/>
      <c r="AA8" s="104"/>
      <c r="AB8" s="104">
        <v>4000</v>
      </c>
      <c r="AC8" s="104"/>
      <c r="AD8" s="104"/>
      <c r="AE8" s="104">
        <v>3951</v>
      </c>
      <c r="AF8" s="104"/>
      <c r="AG8" s="104"/>
      <c r="AH8" s="104">
        <v>3919</v>
      </c>
      <c r="AI8" s="104"/>
      <c r="AJ8" s="104"/>
      <c r="AK8" s="104">
        <v>3874</v>
      </c>
      <c r="AL8" s="104"/>
      <c r="AM8" s="104"/>
      <c r="AN8" s="104">
        <v>3829</v>
      </c>
      <c r="AO8" s="104"/>
      <c r="AP8" s="105"/>
      <c r="AQ8" s="26">
        <v>3768</v>
      </c>
      <c r="AR8" s="27"/>
      <c r="AS8" s="28"/>
      <c r="AT8" s="26">
        <v>3738</v>
      </c>
      <c r="AU8" s="27"/>
      <c r="AV8" s="28"/>
      <c r="AW8" s="26">
        <v>3746</v>
      </c>
      <c r="AX8" s="27"/>
      <c r="AY8" s="27"/>
      <c r="AZ8" s="88" t="s">
        <v>55</v>
      </c>
      <c r="BA8" s="89"/>
      <c r="BB8" s="90"/>
    </row>
    <row r="9" spans="1:159" x14ac:dyDescent="0.2">
      <c r="A9" s="12" t="s">
        <v>61</v>
      </c>
      <c r="B9" s="13"/>
      <c r="C9" s="13"/>
      <c r="D9" s="13"/>
      <c r="E9" s="13"/>
      <c r="F9" s="13"/>
      <c r="G9" s="105">
        <v>1802</v>
      </c>
      <c r="H9" s="111"/>
      <c r="I9" s="112"/>
      <c r="J9" s="104">
        <v>1809</v>
      </c>
      <c r="K9" s="104"/>
      <c r="L9" s="104"/>
      <c r="M9" s="104">
        <v>1832</v>
      </c>
      <c r="N9" s="104"/>
      <c r="O9" s="104"/>
      <c r="P9" s="104">
        <v>1824</v>
      </c>
      <c r="Q9" s="104"/>
      <c r="R9" s="104"/>
      <c r="S9" s="104">
        <v>1896</v>
      </c>
      <c r="T9" s="104"/>
      <c r="U9" s="104"/>
      <c r="V9" s="104">
        <v>1883</v>
      </c>
      <c r="W9" s="104"/>
      <c r="X9" s="104"/>
      <c r="Y9" s="104">
        <v>1873</v>
      </c>
      <c r="Z9" s="104"/>
      <c r="AA9" s="104"/>
      <c r="AB9" s="104">
        <v>1842</v>
      </c>
      <c r="AC9" s="104"/>
      <c r="AD9" s="104"/>
      <c r="AE9" s="104">
        <v>1814</v>
      </c>
      <c r="AF9" s="104"/>
      <c r="AG9" s="104"/>
      <c r="AH9" s="104">
        <v>1797</v>
      </c>
      <c r="AI9" s="104"/>
      <c r="AJ9" s="104"/>
      <c r="AK9" s="104">
        <v>1785</v>
      </c>
      <c r="AL9" s="104"/>
      <c r="AM9" s="104"/>
      <c r="AN9" s="104">
        <v>1763</v>
      </c>
      <c r="AO9" s="104"/>
      <c r="AP9" s="105"/>
      <c r="AQ9" s="26">
        <v>1749</v>
      </c>
      <c r="AR9" s="27"/>
      <c r="AS9" s="28"/>
      <c r="AT9" s="26">
        <v>1744</v>
      </c>
      <c r="AU9" s="27"/>
      <c r="AV9" s="28"/>
      <c r="AW9" s="26">
        <v>1739</v>
      </c>
      <c r="AX9" s="27"/>
      <c r="AY9" s="27"/>
      <c r="AZ9" s="88" t="s">
        <v>55</v>
      </c>
      <c r="BA9" s="89"/>
      <c r="BB9" s="90"/>
    </row>
    <row r="10" spans="1:159" x14ac:dyDescent="0.2">
      <c r="A10" s="12" t="s">
        <v>62</v>
      </c>
      <c r="B10" s="13"/>
      <c r="C10" s="13"/>
      <c r="D10" s="13"/>
      <c r="E10" s="13"/>
      <c r="F10" s="13"/>
      <c r="G10" s="105">
        <v>79160</v>
      </c>
      <c r="H10" s="111"/>
      <c r="I10" s="112"/>
      <c r="J10" s="104">
        <v>79328</v>
      </c>
      <c r="K10" s="104"/>
      <c r="L10" s="104"/>
      <c r="M10" s="104">
        <v>79205</v>
      </c>
      <c r="N10" s="104"/>
      <c r="O10" s="104"/>
      <c r="P10" s="104">
        <v>70665</v>
      </c>
      <c r="Q10" s="104"/>
      <c r="R10" s="104"/>
      <c r="S10" s="104">
        <v>71210</v>
      </c>
      <c r="T10" s="104"/>
      <c r="U10" s="104"/>
      <c r="V10" s="104">
        <v>70580</v>
      </c>
      <c r="W10" s="104"/>
      <c r="X10" s="104"/>
      <c r="Y10" s="104">
        <v>79043</v>
      </c>
      <c r="Z10" s="104"/>
      <c r="AA10" s="104"/>
      <c r="AB10" s="104">
        <v>78835</v>
      </c>
      <c r="AC10" s="104"/>
      <c r="AD10" s="104"/>
      <c r="AE10" s="104">
        <v>78998</v>
      </c>
      <c r="AF10" s="104"/>
      <c r="AG10" s="104"/>
      <c r="AH10" s="104">
        <v>71086</v>
      </c>
      <c r="AI10" s="104"/>
      <c r="AJ10" s="104"/>
      <c r="AK10" s="104">
        <v>71295</v>
      </c>
      <c r="AL10" s="104"/>
      <c r="AM10" s="104"/>
      <c r="AN10" s="104">
        <v>71340</v>
      </c>
      <c r="AO10" s="104"/>
      <c r="AP10" s="105"/>
      <c r="AQ10" s="26">
        <v>79802</v>
      </c>
      <c r="AR10" s="27"/>
      <c r="AS10" s="28"/>
      <c r="AT10" s="94">
        <v>79827</v>
      </c>
      <c r="AU10" s="94"/>
      <c r="AV10" s="94"/>
      <c r="AW10" s="94">
        <v>79623</v>
      </c>
      <c r="AX10" s="94"/>
      <c r="AY10" s="26"/>
      <c r="AZ10" s="88" t="s">
        <v>55</v>
      </c>
      <c r="BA10" s="89"/>
      <c r="BB10" s="90"/>
    </row>
    <row r="11" spans="1:159" x14ac:dyDescent="0.2">
      <c r="A11" s="12" t="s">
        <v>63</v>
      </c>
      <c r="B11" s="13"/>
      <c r="C11" s="13"/>
      <c r="D11" s="13"/>
      <c r="E11" s="13"/>
      <c r="F11" s="13"/>
      <c r="G11" s="105">
        <v>20581</v>
      </c>
      <c r="H11" s="111"/>
      <c r="I11" s="112"/>
      <c r="J11" s="104">
        <v>19781</v>
      </c>
      <c r="K11" s="104"/>
      <c r="L11" s="104"/>
      <c r="M11" s="104">
        <v>20369</v>
      </c>
      <c r="N11" s="104"/>
      <c r="O11" s="104"/>
      <c r="P11" s="104">
        <v>16992</v>
      </c>
      <c r="Q11" s="104"/>
      <c r="R11" s="104"/>
      <c r="S11" s="104">
        <v>17401</v>
      </c>
      <c r="T11" s="104"/>
      <c r="U11" s="104"/>
      <c r="V11" s="104">
        <v>17083</v>
      </c>
      <c r="W11" s="104"/>
      <c r="X11" s="104"/>
      <c r="Y11" s="104">
        <v>21077</v>
      </c>
      <c r="Z11" s="104"/>
      <c r="AA11" s="104"/>
      <c r="AB11" s="104">
        <v>20761</v>
      </c>
      <c r="AC11" s="104"/>
      <c r="AD11" s="104"/>
      <c r="AE11" s="104">
        <v>20062</v>
      </c>
      <c r="AF11" s="104"/>
      <c r="AG11" s="104"/>
      <c r="AH11" s="104">
        <v>16808</v>
      </c>
      <c r="AI11" s="104"/>
      <c r="AJ11" s="104"/>
      <c r="AK11" s="104">
        <v>16346</v>
      </c>
      <c r="AL11" s="104"/>
      <c r="AM11" s="104"/>
      <c r="AN11" s="104">
        <v>15203</v>
      </c>
      <c r="AO11" s="104"/>
      <c r="AP11" s="105"/>
      <c r="AQ11" s="26">
        <v>19591</v>
      </c>
      <c r="AR11" s="27"/>
      <c r="AS11" s="28"/>
      <c r="AT11" s="94">
        <v>20290</v>
      </c>
      <c r="AU11" s="94"/>
      <c r="AV11" s="94"/>
      <c r="AW11" s="94">
        <v>20020</v>
      </c>
      <c r="AX11" s="94"/>
      <c r="AY11" s="26"/>
      <c r="AZ11" s="88" t="s">
        <v>55</v>
      </c>
      <c r="BA11" s="89"/>
      <c r="BB11" s="90"/>
    </row>
    <row r="12" spans="1:159" x14ac:dyDescent="0.2">
      <c r="A12" s="12" t="s">
        <v>64</v>
      </c>
      <c r="B12" s="13"/>
      <c r="C12" s="13"/>
      <c r="D12" s="13"/>
      <c r="E12" s="13"/>
      <c r="F12" s="13"/>
      <c r="G12" s="83">
        <v>3454187</v>
      </c>
      <c r="H12" s="84"/>
      <c r="I12" s="107"/>
      <c r="J12" s="106">
        <v>4149850</v>
      </c>
      <c r="K12" s="106"/>
      <c r="L12" s="106"/>
      <c r="M12" s="106">
        <v>4356896</v>
      </c>
      <c r="N12" s="106"/>
      <c r="O12" s="106"/>
      <c r="P12" s="106">
        <f>P13+P14</f>
        <v>3261147</v>
      </c>
      <c r="Q12" s="106"/>
      <c r="R12" s="106"/>
      <c r="S12" s="106">
        <f>S13+S14</f>
        <v>3742993</v>
      </c>
      <c r="T12" s="106"/>
      <c r="U12" s="106"/>
      <c r="V12" s="106">
        <f>V13+V14</f>
        <v>3668671</v>
      </c>
      <c r="W12" s="106"/>
      <c r="X12" s="106"/>
      <c r="Y12" s="106">
        <v>3577340</v>
      </c>
      <c r="Z12" s="106"/>
      <c r="AA12" s="106"/>
      <c r="AB12" s="106">
        <v>3392009</v>
      </c>
      <c r="AC12" s="106"/>
      <c r="AD12" s="106"/>
      <c r="AE12" s="106">
        <v>3938262</v>
      </c>
      <c r="AF12" s="106"/>
      <c r="AG12" s="106"/>
      <c r="AH12" s="106">
        <v>3872481</v>
      </c>
      <c r="AI12" s="106"/>
      <c r="AJ12" s="106"/>
      <c r="AK12" s="106">
        <v>4269806</v>
      </c>
      <c r="AL12" s="106"/>
      <c r="AM12" s="106"/>
      <c r="AN12" s="106">
        <v>3727175</v>
      </c>
      <c r="AO12" s="106"/>
      <c r="AP12" s="83"/>
      <c r="AQ12" s="42">
        <v>4685938</v>
      </c>
      <c r="AR12" s="43"/>
      <c r="AS12" s="44"/>
      <c r="AT12" s="95">
        <v>5403780</v>
      </c>
      <c r="AU12" s="95"/>
      <c r="AV12" s="95"/>
      <c r="AW12" s="95">
        <v>3994615</v>
      </c>
      <c r="AX12" s="95"/>
      <c r="AY12" s="42"/>
      <c r="AZ12" s="117">
        <f>SUM(P12:AY12)</f>
        <v>47534217</v>
      </c>
      <c r="BA12" s="118"/>
      <c r="BB12" s="119"/>
    </row>
    <row r="13" spans="1:159" x14ac:dyDescent="0.2">
      <c r="A13" s="12" t="s">
        <v>65</v>
      </c>
      <c r="B13" s="13"/>
      <c r="C13" s="13"/>
      <c r="D13" s="13"/>
      <c r="E13" s="13"/>
      <c r="F13" s="13"/>
      <c r="G13" s="83">
        <v>2870879</v>
      </c>
      <c r="H13" s="84"/>
      <c r="I13" s="107"/>
      <c r="J13" s="106">
        <v>3638033</v>
      </c>
      <c r="K13" s="106"/>
      <c r="L13" s="106"/>
      <c r="M13" s="106">
        <v>3821107</v>
      </c>
      <c r="N13" s="106"/>
      <c r="O13" s="106"/>
      <c r="P13" s="106">
        <v>2863948</v>
      </c>
      <c r="Q13" s="106"/>
      <c r="R13" s="106"/>
      <c r="S13" s="106">
        <v>3234812</v>
      </c>
      <c r="T13" s="106"/>
      <c r="U13" s="106"/>
      <c r="V13" s="106">
        <v>3272670</v>
      </c>
      <c r="W13" s="106"/>
      <c r="X13" s="106"/>
      <c r="Y13" s="106">
        <v>3174265</v>
      </c>
      <c r="Z13" s="106"/>
      <c r="AA13" s="106"/>
      <c r="AB13" s="106">
        <v>2972509</v>
      </c>
      <c r="AC13" s="106"/>
      <c r="AD13" s="106"/>
      <c r="AE13" s="106">
        <v>3454285</v>
      </c>
      <c r="AF13" s="106"/>
      <c r="AG13" s="106"/>
      <c r="AH13" s="106">
        <v>3331440</v>
      </c>
      <c r="AI13" s="106"/>
      <c r="AJ13" s="106"/>
      <c r="AK13" s="106">
        <v>3582137</v>
      </c>
      <c r="AL13" s="106"/>
      <c r="AM13" s="106"/>
      <c r="AN13" s="106">
        <v>3166627</v>
      </c>
      <c r="AO13" s="106"/>
      <c r="AP13" s="83"/>
      <c r="AQ13" s="42">
        <v>4037148</v>
      </c>
      <c r="AR13" s="43"/>
      <c r="AS13" s="44"/>
      <c r="AT13" s="95">
        <v>4645966</v>
      </c>
      <c r="AU13" s="95"/>
      <c r="AV13" s="95"/>
      <c r="AW13" s="95">
        <v>3520257</v>
      </c>
      <c r="AX13" s="95"/>
      <c r="AY13" s="42"/>
      <c r="AZ13" s="117">
        <f>SUM(P13:AY13)</f>
        <v>41256064</v>
      </c>
      <c r="BA13" s="118"/>
      <c r="BB13" s="119"/>
    </row>
    <row r="14" spans="1:159" x14ac:dyDescent="0.2">
      <c r="A14" s="12" t="s">
        <v>66</v>
      </c>
      <c r="B14" s="13"/>
      <c r="C14" s="13"/>
      <c r="D14" s="13"/>
      <c r="E14" s="13"/>
      <c r="F14" s="13"/>
      <c r="G14" s="83">
        <v>583308</v>
      </c>
      <c r="H14" s="84"/>
      <c r="I14" s="107"/>
      <c r="J14" s="106">
        <v>511817</v>
      </c>
      <c r="K14" s="106"/>
      <c r="L14" s="106"/>
      <c r="M14" s="106">
        <v>535789</v>
      </c>
      <c r="N14" s="106"/>
      <c r="O14" s="106"/>
      <c r="P14" s="106">
        <v>397199</v>
      </c>
      <c r="Q14" s="106"/>
      <c r="R14" s="106"/>
      <c r="S14" s="106">
        <v>508181</v>
      </c>
      <c r="T14" s="106"/>
      <c r="U14" s="106"/>
      <c r="V14" s="106">
        <v>396001</v>
      </c>
      <c r="W14" s="106"/>
      <c r="X14" s="106"/>
      <c r="Y14" s="106">
        <v>403075</v>
      </c>
      <c r="Z14" s="106"/>
      <c r="AA14" s="106"/>
      <c r="AB14" s="106">
        <v>419500</v>
      </c>
      <c r="AC14" s="106"/>
      <c r="AD14" s="106"/>
      <c r="AE14" s="106">
        <v>483977</v>
      </c>
      <c r="AF14" s="106"/>
      <c r="AG14" s="106"/>
      <c r="AH14" s="106">
        <v>541041</v>
      </c>
      <c r="AI14" s="106"/>
      <c r="AJ14" s="106"/>
      <c r="AK14" s="106">
        <v>687669</v>
      </c>
      <c r="AL14" s="106"/>
      <c r="AM14" s="106"/>
      <c r="AN14" s="106">
        <v>560548</v>
      </c>
      <c r="AO14" s="106"/>
      <c r="AP14" s="83"/>
      <c r="AQ14" s="42">
        <v>648790</v>
      </c>
      <c r="AR14" s="43"/>
      <c r="AS14" s="44"/>
      <c r="AT14" s="95">
        <v>757814</v>
      </c>
      <c r="AU14" s="95"/>
      <c r="AV14" s="95"/>
      <c r="AW14" s="95">
        <v>474358</v>
      </c>
      <c r="AX14" s="95"/>
      <c r="AY14" s="42"/>
      <c r="AZ14" s="117">
        <f>SUM(P14:AY14)</f>
        <v>6278153</v>
      </c>
      <c r="BA14" s="118"/>
      <c r="BB14" s="119"/>
    </row>
    <row r="15" spans="1:159" x14ac:dyDescent="0.2">
      <c r="A15" s="12" t="s">
        <v>67</v>
      </c>
      <c r="B15" s="13"/>
      <c r="C15" s="13"/>
      <c r="D15" s="13"/>
      <c r="E15" s="13"/>
      <c r="F15" s="13"/>
      <c r="G15" s="108">
        <f>G13/G12</f>
        <v>0.8311301617428356</v>
      </c>
      <c r="H15" s="109"/>
      <c r="I15" s="110"/>
      <c r="J15" s="108">
        <f>J13/J12</f>
        <v>0.87666614455944192</v>
      </c>
      <c r="K15" s="109"/>
      <c r="L15" s="110"/>
      <c r="M15" s="108">
        <f>M13/M12</f>
        <v>0.87702506555125481</v>
      </c>
      <c r="N15" s="109"/>
      <c r="O15" s="110"/>
      <c r="P15" s="108">
        <f>P13/P12</f>
        <v>0.87820266918357248</v>
      </c>
      <c r="Q15" s="109"/>
      <c r="R15" s="110"/>
      <c r="S15" s="108">
        <f>S13/S12</f>
        <v>0.86423137847172038</v>
      </c>
      <c r="T15" s="109"/>
      <c r="U15" s="110"/>
      <c r="V15" s="108">
        <f>V13/V12</f>
        <v>0.8920587318950105</v>
      </c>
      <c r="W15" s="109"/>
      <c r="X15" s="110"/>
      <c r="Y15" s="108">
        <f>Y13/Y12</f>
        <v>0.88732549883432943</v>
      </c>
      <c r="Z15" s="109"/>
      <c r="AA15" s="110"/>
      <c r="AB15" s="108">
        <f>AB13/AB12</f>
        <v>0.87632697908525592</v>
      </c>
      <c r="AC15" s="109"/>
      <c r="AD15" s="110"/>
      <c r="AE15" s="108">
        <f>AE13/AE12</f>
        <v>0.87710898868587206</v>
      </c>
      <c r="AF15" s="109"/>
      <c r="AG15" s="110"/>
      <c r="AH15" s="108">
        <f>AH13/AH12</f>
        <v>0.86028569281553613</v>
      </c>
      <c r="AI15" s="109"/>
      <c r="AJ15" s="110"/>
      <c r="AK15" s="108">
        <f>AK13/AK12</f>
        <v>0.83894607858061931</v>
      </c>
      <c r="AL15" s="109"/>
      <c r="AM15" s="110"/>
      <c r="AN15" s="108">
        <f>AN13/AN12</f>
        <v>0.84960512989060077</v>
      </c>
      <c r="AO15" s="109"/>
      <c r="AP15" s="109"/>
      <c r="AQ15" s="62">
        <f>AQ13/AQ12</f>
        <v>0.86154532987845767</v>
      </c>
      <c r="AR15" s="63"/>
      <c r="AS15" s="64"/>
      <c r="AT15" s="62">
        <f>AT13/AT12</f>
        <v>0.85976224050572003</v>
      </c>
      <c r="AU15" s="63"/>
      <c r="AV15" s="64"/>
      <c r="AW15" s="62">
        <f>AW13/AW12</f>
        <v>0.88125063366557232</v>
      </c>
      <c r="AX15" s="63"/>
      <c r="AY15" s="63"/>
      <c r="AZ15" s="116">
        <f>AZ13/AZ12</f>
        <v>0.8679235002440453</v>
      </c>
      <c r="BA15" s="109"/>
      <c r="BB15" s="110"/>
    </row>
    <row r="16" spans="1:159" x14ac:dyDescent="0.2">
      <c r="A16" s="1" t="s">
        <v>53</v>
      </c>
      <c r="B16" s="1"/>
      <c r="C16" s="1"/>
      <c r="D16" s="1"/>
      <c r="E16" s="1"/>
      <c r="F16" s="1"/>
      <c r="G16" s="2"/>
      <c r="H16" s="2"/>
      <c r="I16" s="2"/>
      <c r="J16" s="2"/>
      <c r="K16" s="2"/>
      <c r="L16" s="2"/>
      <c r="M16" s="3"/>
      <c r="N16" s="3"/>
      <c r="O16" s="3"/>
      <c r="P16" s="3"/>
      <c r="Q16" s="3"/>
      <c r="R16" s="3"/>
      <c r="S16" s="2"/>
      <c r="T16" s="2"/>
      <c r="U16" s="2"/>
      <c r="V16" s="2"/>
      <c r="W16" s="2"/>
      <c r="X16" s="2"/>
      <c r="Y16" s="3"/>
      <c r="Z16" s="3"/>
      <c r="AA16" s="3"/>
      <c r="AB16" s="3"/>
      <c r="AC16" s="3"/>
      <c r="AD16" s="3"/>
      <c r="AE16" s="2"/>
      <c r="AF16" s="2"/>
      <c r="AG16" s="2"/>
      <c r="AH16" s="2"/>
      <c r="AI16" s="2"/>
      <c r="AJ16" s="2"/>
      <c r="AK16" s="3"/>
      <c r="AL16" s="3"/>
      <c r="AM16" s="3"/>
      <c r="AN16" s="3"/>
      <c r="AO16" s="3"/>
      <c r="AP16" s="3"/>
      <c r="AZ16" s="2"/>
      <c r="BA16" s="2"/>
      <c r="BB16" s="2"/>
      <c r="BC16" s="2"/>
      <c r="BD16" s="2"/>
      <c r="BE16" s="2"/>
      <c r="BF16" s="3"/>
      <c r="BG16" s="3"/>
      <c r="BH16" s="3"/>
      <c r="BI16" s="3"/>
      <c r="BJ16" s="3"/>
      <c r="BK16" s="3"/>
      <c r="BL16" s="2"/>
      <c r="BM16" s="2"/>
      <c r="BN16" s="2"/>
      <c r="BO16" s="2"/>
      <c r="BP16" s="2"/>
      <c r="BQ16" s="2"/>
      <c r="BR16" s="2"/>
      <c r="BS16" s="2"/>
      <c r="BT16" s="3"/>
      <c r="BU16" s="3"/>
      <c r="BV16" s="3"/>
      <c r="BW16" s="3"/>
      <c r="BX16" s="2"/>
      <c r="BY16" s="2"/>
      <c r="BZ16" s="2"/>
      <c r="CA16" s="2"/>
      <c r="CB16" s="2"/>
      <c r="CC16" s="2"/>
      <c r="CD16" s="3"/>
      <c r="CE16" s="3"/>
      <c r="CF16" s="3"/>
      <c r="CG16" s="3"/>
      <c r="CH16" s="3"/>
      <c r="CI16" s="3"/>
      <c r="CJ16" s="2"/>
      <c r="CK16" s="2"/>
      <c r="CL16" s="3"/>
      <c r="CM16" s="3"/>
      <c r="CN16" s="2"/>
      <c r="CO16" s="2"/>
      <c r="CP16" s="3"/>
      <c r="CQ16" s="3"/>
      <c r="CR16" s="3"/>
      <c r="CS16" s="3"/>
      <c r="CT16" s="3"/>
      <c r="CU16" s="3"/>
      <c r="CV16" s="2"/>
      <c r="CW16" s="2"/>
      <c r="CX16" s="3"/>
      <c r="CY16" s="3"/>
      <c r="CZ16" s="2"/>
      <c r="DA16" s="2"/>
      <c r="DB16" s="3"/>
      <c r="DC16" s="3"/>
      <c r="DD16" s="3"/>
      <c r="DE16" s="3"/>
      <c r="DF16" s="3"/>
      <c r="DG16" s="3"/>
      <c r="DH16" s="2"/>
      <c r="DI16" s="2"/>
      <c r="DJ16" s="3"/>
      <c r="DK16" s="3"/>
      <c r="DL16" s="2"/>
      <c r="DM16" s="2"/>
      <c r="DN16" s="3"/>
      <c r="DO16" s="3"/>
      <c r="DP16" s="3"/>
      <c r="DQ16" s="3"/>
      <c r="DR16" s="3"/>
      <c r="DS16" s="3"/>
      <c r="DT16" s="2"/>
      <c r="DU16" s="2"/>
      <c r="DV16" s="3"/>
      <c r="DW16" s="3"/>
      <c r="DX16" s="2"/>
      <c r="DY16" s="2"/>
      <c r="DZ16" s="3"/>
      <c r="EA16" s="3"/>
      <c r="EB16" s="3"/>
      <c r="EC16" s="3"/>
      <c r="ED16" s="3"/>
      <c r="EE16" s="3"/>
      <c r="EF16" s="2"/>
      <c r="EG16" s="2"/>
      <c r="EH16" s="3"/>
      <c r="EI16" s="3"/>
      <c r="EJ16" s="2"/>
      <c r="EK16" s="2"/>
      <c r="EL16" s="3"/>
      <c r="EM16" s="3"/>
      <c r="EN16" s="3"/>
      <c r="EO16" s="3"/>
      <c r="EP16" s="3"/>
      <c r="EQ16" s="3"/>
      <c r="ER16" s="2"/>
      <c r="ES16" s="2"/>
      <c r="ET16" s="3"/>
      <c r="EU16" s="3"/>
      <c r="EV16" s="2"/>
      <c r="EW16" s="2"/>
      <c r="EX16" s="3"/>
      <c r="EY16" s="3"/>
      <c r="EZ16" s="3"/>
      <c r="FA16" s="3"/>
      <c r="FB16" s="3"/>
      <c r="FC16" s="3"/>
    </row>
    <row r="18" spans="1:54" x14ac:dyDescent="0.2">
      <c r="A18" t="s">
        <v>49</v>
      </c>
    </row>
    <row r="19" spans="1:54" x14ac:dyDescent="0.2">
      <c r="A19" s="16" t="s">
        <v>4</v>
      </c>
      <c r="B19" s="17"/>
      <c r="C19" s="17"/>
      <c r="D19" s="17"/>
      <c r="E19" s="17"/>
      <c r="F19" s="17"/>
      <c r="G19" s="16" t="s">
        <v>11</v>
      </c>
      <c r="H19" s="17"/>
      <c r="I19" s="17"/>
      <c r="J19" s="16" t="s">
        <v>12</v>
      </c>
      <c r="K19" s="17"/>
      <c r="L19" s="17"/>
      <c r="M19" s="16" t="s">
        <v>13</v>
      </c>
      <c r="N19" s="17"/>
      <c r="O19" s="17"/>
      <c r="P19" s="16" t="s">
        <v>15</v>
      </c>
      <c r="Q19" s="17"/>
      <c r="R19" s="17"/>
      <c r="S19" s="16" t="s">
        <v>16</v>
      </c>
      <c r="T19" s="17"/>
      <c r="U19" s="17"/>
      <c r="V19" s="16" t="s">
        <v>17</v>
      </c>
      <c r="W19" s="17"/>
      <c r="X19" s="17"/>
      <c r="Y19" s="16" t="s">
        <v>19</v>
      </c>
      <c r="Z19" s="17"/>
      <c r="AA19" s="17"/>
      <c r="AB19" s="16" t="s">
        <v>20</v>
      </c>
      <c r="AC19" s="17"/>
      <c r="AD19" s="17"/>
      <c r="AE19" s="16" t="s">
        <v>2</v>
      </c>
      <c r="AF19" s="17"/>
      <c r="AG19" s="18"/>
      <c r="AH19" s="16" t="s">
        <v>22</v>
      </c>
      <c r="AI19" s="17"/>
      <c r="AJ19" s="18"/>
      <c r="AK19" s="16" t="s">
        <v>40</v>
      </c>
      <c r="AL19" s="17"/>
      <c r="AM19" s="18"/>
      <c r="AN19" s="16" t="s">
        <v>41</v>
      </c>
      <c r="AO19" s="17"/>
      <c r="AP19" s="17"/>
      <c r="AQ19" s="16" t="s">
        <v>42</v>
      </c>
      <c r="AR19" s="17"/>
      <c r="AS19" s="17"/>
      <c r="AT19" s="16" t="s">
        <v>43</v>
      </c>
      <c r="AU19" s="17"/>
      <c r="AV19" s="18"/>
      <c r="AW19" s="17" t="s">
        <v>46</v>
      </c>
      <c r="AX19" s="17"/>
      <c r="AY19" s="17"/>
      <c r="AZ19" s="75" t="s">
        <v>96</v>
      </c>
      <c r="BA19" s="17"/>
      <c r="BB19" s="18"/>
    </row>
    <row r="20" spans="1:54" x14ac:dyDescent="0.2">
      <c r="A20" s="12" t="s">
        <v>68</v>
      </c>
      <c r="B20" s="13"/>
      <c r="C20" s="13"/>
      <c r="D20" s="13"/>
      <c r="E20" s="13"/>
      <c r="F20" s="13"/>
      <c r="G20" s="21">
        <v>184497</v>
      </c>
      <c r="H20" s="22"/>
      <c r="I20" s="22"/>
      <c r="J20" s="21">
        <v>190458</v>
      </c>
      <c r="K20" s="22"/>
      <c r="L20" s="22"/>
      <c r="M20" s="21">
        <v>181004</v>
      </c>
      <c r="N20" s="22"/>
      <c r="O20" s="22"/>
      <c r="P20" s="21">
        <v>172995</v>
      </c>
      <c r="Q20" s="22"/>
      <c r="R20" s="22"/>
      <c r="S20" s="100">
        <v>181279</v>
      </c>
      <c r="T20" s="101"/>
      <c r="U20" s="101"/>
      <c r="V20" s="100">
        <v>174552</v>
      </c>
      <c r="W20" s="101"/>
      <c r="X20" s="101"/>
      <c r="Y20" s="100">
        <v>169874</v>
      </c>
      <c r="Z20" s="101"/>
      <c r="AA20" s="101"/>
      <c r="AB20" s="100">
        <v>168547</v>
      </c>
      <c r="AC20" s="101"/>
      <c r="AD20" s="101"/>
      <c r="AE20" s="100">
        <v>172999</v>
      </c>
      <c r="AF20" s="101"/>
      <c r="AG20" s="115"/>
      <c r="AH20" s="100">
        <v>173596</v>
      </c>
      <c r="AI20" s="101"/>
      <c r="AJ20" s="115"/>
      <c r="AK20" s="100">
        <v>155209</v>
      </c>
      <c r="AL20" s="101"/>
      <c r="AM20" s="115"/>
      <c r="AN20" s="100">
        <v>154036</v>
      </c>
      <c r="AO20" s="101"/>
      <c r="AP20" s="101"/>
      <c r="AQ20" s="21">
        <v>163297</v>
      </c>
      <c r="AR20" s="22"/>
      <c r="AS20" s="22"/>
      <c r="AT20" s="21">
        <v>169533</v>
      </c>
      <c r="AU20" s="22"/>
      <c r="AV20" s="23"/>
      <c r="AW20" s="22">
        <v>156720</v>
      </c>
      <c r="AX20" s="22"/>
      <c r="AY20" s="22"/>
      <c r="AZ20" s="76">
        <f>AW20/'会員主要指標平成24年,25年'!M20</f>
        <v>0.86583721906698197</v>
      </c>
      <c r="BA20" s="77"/>
      <c r="BB20" s="78"/>
    </row>
    <row r="21" spans="1:54" x14ac:dyDescent="0.2">
      <c r="A21" s="24" t="s">
        <v>69</v>
      </c>
      <c r="B21" s="25"/>
      <c r="C21" s="25"/>
      <c r="D21" s="25"/>
      <c r="E21" s="25"/>
      <c r="F21" s="25"/>
      <c r="G21" s="21">
        <v>1683</v>
      </c>
      <c r="H21" s="22"/>
      <c r="I21" s="22"/>
      <c r="J21" s="21">
        <v>2884</v>
      </c>
      <c r="K21" s="22"/>
      <c r="L21" s="22"/>
      <c r="M21" s="21">
        <v>157</v>
      </c>
      <c r="N21" s="22"/>
      <c r="O21" s="22"/>
      <c r="P21" s="21">
        <v>1598</v>
      </c>
      <c r="Q21" s="22"/>
      <c r="R21" s="22"/>
      <c r="S21" s="100">
        <v>2034</v>
      </c>
      <c r="T21" s="101"/>
      <c r="U21" s="101"/>
      <c r="V21" s="100">
        <v>1611</v>
      </c>
      <c r="W21" s="101"/>
      <c r="X21" s="101"/>
      <c r="Y21" s="100">
        <v>249</v>
      </c>
      <c r="Z21" s="101"/>
      <c r="AA21" s="101"/>
      <c r="AB21" s="100">
        <v>-1240</v>
      </c>
      <c r="AC21" s="101"/>
      <c r="AD21" s="101"/>
      <c r="AE21" s="100">
        <v>213</v>
      </c>
      <c r="AF21" s="101"/>
      <c r="AG21" s="115"/>
      <c r="AH21" s="100">
        <v>2626</v>
      </c>
      <c r="AI21" s="101"/>
      <c r="AJ21" s="115"/>
      <c r="AK21" s="100">
        <v>425</v>
      </c>
      <c r="AL21" s="101"/>
      <c r="AM21" s="115"/>
      <c r="AN21" s="100">
        <v>-557</v>
      </c>
      <c r="AO21" s="101"/>
      <c r="AP21" s="101"/>
      <c r="AQ21" s="21">
        <v>-636</v>
      </c>
      <c r="AR21" s="22"/>
      <c r="AS21" s="22"/>
      <c r="AT21" s="21">
        <v>4621</v>
      </c>
      <c r="AU21" s="22"/>
      <c r="AV21" s="23"/>
      <c r="AW21" s="80">
        <v>-1439</v>
      </c>
      <c r="AX21" s="80"/>
      <c r="AY21" s="80"/>
      <c r="AZ21" s="76">
        <f>AW21/'会員主要指標平成24年,25年'!M21</f>
        <v>-9.1656050955414017</v>
      </c>
      <c r="BA21" s="77"/>
      <c r="BB21" s="78"/>
    </row>
    <row r="22" spans="1:54" x14ac:dyDescent="0.2">
      <c r="A22" s="24" t="s">
        <v>70</v>
      </c>
      <c r="B22" s="25"/>
      <c r="C22" s="25"/>
      <c r="D22" s="25"/>
      <c r="E22" s="25"/>
      <c r="F22" s="25"/>
      <c r="G22" s="21">
        <v>11111</v>
      </c>
      <c r="H22" s="22"/>
      <c r="I22" s="22"/>
      <c r="J22" s="21">
        <v>12843</v>
      </c>
      <c r="K22" s="22"/>
      <c r="L22" s="22"/>
      <c r="M22" s="21">
        <v>10023</v>
      </c>
      <c r="N22" s="22"/>
      <c r="O22" s="22"/>
      <c r="P22" s="21">
        <v>10192</v>
      </c>
      <c r="Q22" s="22"/>
      <c r="R22" s="22"/>
      <c r="S22" s="100">
        <v>11710</v>
      </c>
      <c r="T22" s="101"/>
      <c r="U22" s="101"/>
      <c r="V22" s="100">
        <v>9950</v>
      </c>
      <c r="W22" s="101"/>
      <c r="X22" s="101"/>
      <c r="Y22" s="100">
        <v>9867</v>
      </c>
      <c r="Z22" s="101"/>
      <c r="AA22" s="101"/>
      <c r="AB22" s="100">
        <v>9363</v>
      </c>
      <c r="AC22" s="101"/>
      <c r="AD22" s="101"/>
      <c r="AE22" s="100">
        <v>9280</v>
      </c>
      <c r="AF22" s="101"/>
      <c r="AG22" s="115"/>
      <c r="AH22" s="100">
        <v>10969</v>
      </c>
      <c r="AI22" s="101"/>
      <c r="AJ22" s="115"/>
      <c r="AK22" s="100">
        <v>9388</v>
      </c>
      <c r="AL22" s="101"/>
      <c r="AM22" s="115"/>
      <c r="AN22" s="100">
        <v>8472</v>
      </c>
      <c r="AO22" s="101"/>
      <c r="AP22" s="101"/>
      <c r="AQ22" s="21">
        <v>8499</v>
      </c>
      <c r="AR22" s="22"/>
      <c r="AS22" s="22"/>
      <c r="AT22" s="21">
        <v>13389</v>
      </c>
      <c r="AU22" s="22"/>
      <c r="AV22" s="23"/>
      <c r="AW22" s="80">
        <v>7992</v>
      </c>
      <c r="AX22" s="80"/>
      <c r="AY22" s="80"/>
      <c r="AZ22" s="76">
        <f>AW22/'会員主要指標平成24年,25年'!M22</f>
        <v>0.79736605806644723</v>
      </c>
      <c r="BA22" s="77"/>
      <c r="BB22" s="78"/>
    </row>
    <row r="23" spans="1:54" x14ac:dyDescent="0.2">
      <c r="A23" s="24" t="s">
        <v>71</v>
      </c>
      <c r="B23" s="25"/>
      <c r="C23" s="25"/>
      <c r="D23" s="25"/>
      <c r="E23" s="25"/>
      <c r="F23" s="25"/>
      <c r="G23" s="21">
        <v>387916</v>
      </c>
      <c r="H23" s="22"/>
      <c r="I23" s="22"/>
      <c r="J23" s="21">
        <v>389405</v>
      </c>
      <c r="K23" s="22"/>
      <c r="L23" s="22"/>
      <c r="M23" s="21">
        <v>394935</v>
      </c>
      <c r="N23" s="22"/>
      <c r="O23" s="22"/>
      <c r="P23" s="21">
        <v>239497</v>
      </c>
      <c r="Q23" s="22"/>
      <c r="R23" s="22"/>
      <c r="S23" s="100">
        <v>240238</v>
      </c>
      <c r="T23" s="101"/>
      <c r="U23" s="101"/>
      <c r="V23" s="100">
        <v>235351</v>
      </c>
      <c r="W23" s="101"/>
      <c r="X23" s="101"/>
      <c r="Y23" s="100">
        <v>233754</v>
      </c>
      <c r="Z23" s="101"/>
      <c r="AA23" s="101"/>
      <c r="AB23" s="100">
        <v>231136</v>
      </c>
      <c r="AC23" s="101"/>
      <c r="AD23" s="101"/>
      <c r="AE23" s="100">
        <v>226935</v>
      </c>
      <c r="AF23" s="101"/>
      <c r="AG23" s="115"/>
      <c r="AH23" s="100">
        <v>227239</v>
      </c>
      <c r="AI23" s="101"/>
      <c r="AJ23" s="115"/>
      <c r="AK23" s="100">
        <v>226938</v>
      </c>
      <c r="AL23" s="101"/>
      <c r="AM23" s="115"/>
      <c r="AN23" s="100">
        <v>226684</v>
      </c>
      <c r="AO23" s="101"/>
      <c r="AP23" s="101"/>
      <c r="AQ23" s="21">
        <v>235183</v>
      </c>
      <c r="AR23" s="22"/>
      <c r="AS23" s="22"/>
      <c r="AT23" s="21">
        <v>240838</v>
      </c>
      <c r="AU23" s="22"/>
      <c r="AV23" s="23"/>
      <c r="AW23" s="22">
        <v>240502</v>
      </c>
      <c r="AX23" s="22"/>
      <c r="AY23" s="22"/>
      <c r="AZ23" s="76">
        <f>AW23/'会員主要指標平成24年,25年'!M23</f>
        <v>0.60896603238507607</v>
      </c>
      <c r="BA23" s="77"/>
      <c r="BB23" s="78"/>
    </row>
    <row r="24" spans="1:54" x14ac:dyDescent="0.2">
      <c r="A24" s="57" t="s">
        <v>72</v>
      </c>
      <c r="B24" s="58"/>
      <c r="C24" s="58"/>
      <c r="D24" s="58"/>
      <c r="E24" s="58"/>
      <c r="F24" s="58"/>
      <c r="G24" s="42">
        <v>574146</v>
      </c>
      <c r="H24" s="43"/>
      <c r="I24" s="43"/>
      <c r="J24" s="42">
        <v>623606</v>
      </c>
      <c r="K24" s="43"/>
      <c r="L24" s="43"/>
      <c r="M24" s="42">
        <v>639008</v>
      </c>
      <c r="N24" s="43"/>
      <c r="O24" s="43"/>
      <c r="P24" s="42">
        <v>659790</v>
      </c>
      <c r="Q24" s="43"/>
      <c r="R24" s="43"/>
      <c r="S24" s="83">
        <v>637354</v>
      </c>
      <c r="T24" s="84"/>
      <c r="U24" s="84"/>
      <c r="V24" s="83">
        <v>603848</v>
      </c>
      <c r="W24" s="84"/>
      <c r="X24" s="84"/>
      <c r="Y24" s="83">
        <v>620975</v>
      </c>
      <c r="Z24" s="84"/>
      <c r="AA24" s="84"/>
      <c r="AB24" s="83">
        <v>637903</v>
      </c>
      <c r="AC24" s="84"/>
      <c r="AD24" s="84"/>
      <c r="AE24" s="83">
        <v>602233</v>
      </c>
      <c r="AF24" s="84"/>
      <c r="AG24" s="107"/>
      <c r="AH24" s="83">
        <v>624489</v>
      </c>
      <c r="AI24" s="84"/>
      <c r="AJ24" s="107"/>
      <c r="AK24" s="83">
        <v>663731</v>
      </c>
      <c r="AL24" s="84"/>
      <c r="AM24" s="107"/>
      <c r="AN24" s="83">
        <v>654971</v>
      </c>
      <c r="AO24" s="84"/>
      <c r="AP24" s="84"/>
      <c r="AQ24" s="42">
        <v>668074</v>
      </c>
      <c r="AR24" s="43"/>
      <c r="AS24" s="43"/>
      <c r="AT24" s="42">
        <v>630447</v>
      </c>
      <c r="AU24" s="43"/>
      <c r="AV24" s="44"/>
      <c r="AW24" s="43">
        <v>602727</v>
      </c>
      <c r="AX24" s="43"/>
      <c r="AY24" s="43"/>
      <c r="AZ24" s="96" t="s">
        <v>97</v>
      </c>
      <c r="BA24" s="97"/>
      <c r="BB24" s="98"/>
    </row>
    <row r="25" spans="1:54" x14ac:dyDescent="0.2">
      <c r="A25" s="57" t="s">
        <v>75</v>
      </c>
      <c r="B25" s="58"/>
      <c r="C25" s="58"/>
      <c r="D25" s="58"/>
      <c r="E25" s="58"/>
      <c r="F25" s="58"/>
      <c r="G25" s="42">
        <v>550856</v>
      </c>
      <c r="H25" s="43"/>
      <c r="I25" s="43"/>
      <c r="J25" s="42">
        <v>588874</v>
      </c>
      <c r="K25" s="43"/>
      <c r="L25" s="43"/>
      <c r="M25" s="42">
        <v>595840</v>
      </c>
      <c r="N25" s="43"/>
      <c r="O25" s="43"/>
      <c r="P25" s="42">
        <v>606280</v>
      </c>
      <c r="Q25" s="43"/>
      <c r="R25" s="43"/>
      <c r="S25" s="83">
        <v>592289</v>
      </c>
      <c r="T25" s="84"/>
      <c r="U25" s="84"/>
      <c r="V25" s="83">
        <v>558232</v>
      </c>
      <c r="W25" s="84"/>
      <c r="X25" s="84"/>
      <c r="Y25" s="83">
        <v>576312</v>
      </c>
      <c r="Z25" s="84"/>
      <c r="AA25" s="84"/>
      <c r="AB25" s="83">
        <v>579790</v>
      </c>
      <c r="AC25" s="84"/>
      <c r="AD25" s="84"/>
      <c r="AE25" s="83">
        <v>571186</v>
      </c>
      <c r="AF25" s="84"/>
      <c r="AG25" s="107"/>
      <c r="AH25" s="83">
        <v>578463</v>
      </c>
      <c r="AI25" s="84"/>
      <c r="AJ25" s="107"/>
      <c r="AK25" s="83">
        <v>608936</v>
      </c>
      <c r="AL25" s="84"/>
      <c r="AM25" s="107"/>
      <c r="AN25" s="83">
        <v>594713</v>
      </c>
      <c r="AO25" s="84"/>
      <c r="AP25" s="84"/>
      <c r="AQ25" s="42">
        <v>611288</v>
      </c>
      <c r="AR25" s="43"/>
      <c r="AS25" s="43"/>
      <c r="AT25" s="42">
        <v>581977</v>
      </c>
      <c r="AU25" s="43"/>
      <c r="AV25" s="44"/>
      <c r="AW25" s="43">
        <v>569194</v>
      </c>
      <c r="AX25" s="43"/>
      <c r="AY25" s="43"/>
      <c r="AZ25" s="96" t="s">
        <v>98</v>
      </c>
      <c r="BA25" s="97"/>
      <c r="BB25" s="98"/>
    </row>
    <row r="26" spans="1:54" x14ac:dyDescent="0.2">
      <c r="A26" s="57" t="s">
        <v>76</v>
      </c>
      <c r="B26" s="58"/>
      <c r="C26" s="58"/>
      <c r="D26" s="58"/>
      <c r="E26" s="58"/>
      <c r="F26" s="58"/>
      <c r="G26" s="42">
        <v>23290</v>
      </c>
      <c r="H26" s="43"/>
      <c r="I26" s="43"/>
      <c r="J26" s="42">
        <v>34732</v>
      </c>
      <c r="K26" s="43"/>
      <c r="L26" s="43"/>
      <c r="M26" s="42">
        <v>43168</v>
      </c>
      <c r="N26" s="43"/>
      <c r="O26" s="43"/>
      <c r="P26" s="42">
        <v>53510</v>
      </c>
      <c r="Q26" s="43"/>
      <c r="R26" s="43"/>
      <c r="S26" s="83">
        <v>45065</v>
      </c>
      <c r="T26" s="84"/>
      <c r="U26" s="84"/>
      <c r="V26" s="83">
        <v>45616</v>
      </c>
      <c r="W26" s="84"/>
      <c r="X26" s="84"/>
      <c r="Y26" s="83">
        <v>44663</v>
      </c>
      <c r="Z26" s="84"/>
      <c r="AA26" s="84"/>
      <c r="AB26" s="83">
        <v>58113</v>
      </c>
      <c r="AC26" s="84"/>
      <c r="AD26" s="84"/>
      <c r="AE26" s="83">
        <v>31047</v>
      </c>
      <c r="AF26" s="84"/>
      <c r="AG26" s="107"/>
      <c r="AH26" s="83">
        <v>46026</v>
      </c>
      <c r="AI26" s="84"/>
      <c r="AJ26" s="107"/>
      <c r="AK26" s="83">
        <v>54795</v>
      </c>
      <c r="AL26" s="84"/>
      <c r="AM26" s="107"/>
      <c r="AN26" s="83">
        <v>60258</v>
      </c>
      <c r="AO26" s="84"/>
      <c r="AP26" s="84"/>
      <c r="AQ26" s="42">
        <v>56786</v>
      </c>
      <c r="AR26" s="43"/>
      <c r="AS26" s="43"/>
      <c r="AT26" s="42">
        <v>48470</v>
      </c>
      <c r="AU26" s="43"/>
      <c r="AV26" s="44"/>
      <c r="AW26" s="43">
        <v>33533</v>
      </c>
      <c r="AX26" s="43"/>
      <c r="AY26" s="43"/>
      <c r="AZ26" s="96" t="s">
        <v>98</v>
      </c>
      <c r="BA26" s="97"/>
      <c r="BB26" s="98"/>
    </row>
    <row r="27" spans="1:54" x14ac:dyDescent="0.2">
      <c r="A27" s="57" t="s">
        <v>73</v>
      </c>
      <c r="B27" s="58"/>
      <c r="C27" s="58"/>
      <c r="D27" s="58"/>
      <c r="E27" s="58"/>
      <c r="F27" s="58"/>
      <c r="G27" s="62">
        <f>G25/G24</f>
        <v>0.95943540493184665</v>
      </c>
      <c r="H27" s="63"/>
      <c r="I27" s="63"/>
      <c r="J27" s="62">
        <f>J25/J24</f>
        <v>0.9443045769283811</v>
      </c>
      <c r="K27" s="63"/>
      <c r="L27" s="63"/>
      <c r="M27" s="62">
        <f>M25/M24</f>
        <v>0.93244529019980971</v>
      </c>
      <c r="N27" s="63"/>
      <c r="O27" s="63"/>
      <c r="P27" s="62">
        <f>P25/P24</f>
        <v>0.91889843738159116</v>
      </c>
      <c r="Q27" s="63"/>
      <c r="R27" s="63"/>
      <c r="S27" s="108">
        <f>S25/S24</f>
        <v>0.92929361077203565</v>
      </c>
      <c r="T27" s="109"/>
      <c r="U27" s="109"/>
      <c r="V27" s="108">
        <f>V25/V24</f>
        <v>0.92445781057484666</v>
      </c>
      <c r="W27" s="109"/>
      <c r="X27" s="109"/>
      <c r="Y27" s="108">
        <f>Y25/Y24</f>
        <v>0.92807600950118763</v>
      </c>
      <c r="Z27" s="109"/>
      <c r="AA27" s="109"/>
      <c r="AB27" s="108">
        <f>AB25/AB24</f>
        <v>0.90889994246774197</v>
      </c>
      <c r="AC27" s="109"/>
      <c r="AD27" s="109"/>
      <c r="AE27" s="108">
        <f>AE25/AE24</f>
        <v>0.94844686358934172</v>
      </c>
      <c r="AF27" s="109"/>
      <c r="AG27" s="110"/>
      <c r="AH27" s="108">
        <v>0.92600000000000005</v>
      </c>
      <c r="AI27" s="109"/>
      <c r="AJ27" s="110"/>
      <c r="AK27" s="108">
        <v>0.91700000000000004</v>
      </c>
      <c r="AL27" s="109"/>
      <c r="AM27" s="110"/>
      <c r="AN27" s="108">
        <v>0.90800000000000003</v>
      </c>
      <c r="AO27" s="109"/>
      <c r="AP27" s="109"/>
      <c r="AQ27" s="62">
        <f>AQ25/AQ24</f>
        <v>0.91500043408364939</v>
      </c>
      <c r="AR27" s="63"/>
      <c r="AS27" s="63"/>
      <c r="AT27" s="69">
        <f>AT25/AT24</f>
        <v>0.92311804164346889</v>
      </c>
      <c r="AU27" s="69"/>
      <c r="AV27" s="69"/>
      <c r="AW27" s="69">
        <f>AW25/AW24</f>
        <v>0.9443645298783695</v>
      </c>
      <c r="AX27" s="69"/>
      <c r="AY27" s="69"/>
      <c r="AZ27" s="96" t="s">
        <v>98</v>
      </c>
      <c r="BA27" s="97"/>
      <c r="BB27" s="98"/>
    </row>
    <row r="29" spans="1:54" x14ac:dyDescent="0.2">
      <c r="A29" t="s">
        <v>5</v>
      </c>
    </row>
    <row r="30" spans="1:54" x14ac:dyDescent="0.2">
      <c r="A30" s="16" t="s">
        <v>4</v>
      </c>
      <c r="B30" s="17"/>
      <c r="C30" s="17"/>
      <c r="D30" s="17"/>
      <c r="E30" s="17"/>
      <c r="F30" s="17"/>
      <c r="G30" s="20" t="s">
        <v>11</v>
      </c>
      <c r="H30" s="20"/>
      <c r="I30" s="20"/>
      <c r="J30" s="20" t="s">
        <v>12</v>
      </c>
      <c r="K30" s="20"/>
      <c r="L30" s="20"/>
      <c r="M30" s="20" t="s">
        <v>13</v>
      </c>
      <c r="N30" s="20"/>
      <c r="O30" s="20"/>
      <c r="P30" s="20" t="s">
        <v>15</v>
      </c>
      <c r="Q30" s="20"/>
      <c r="R30" s="20"/>
      <c r="S30" s="20" t="s">
        <v>16</v>
      </c>
      <c r="T30" s="20"/>
      <c r="U30" s="20"/>
      <c r="V30" s="20" t="s">
        <v>17</v>
      </c>
      <c r="W30" s="20"/>
      <c r="X30" s="20"/>
      <c r="Y30" s="20" t="s">
        <v>19</v>
      </c>
      <c r="Z30" s="20"/>
      <c r="AA30" s="20"/>
      <c r="AB30" s="20" t="s">
        <v>20</v>
      </c>
      <c r="AC30" s="20"/>
      <c r="AD30" s="20"/>
      <c r="AE30" s="20" t="s">
        <v>2</v>
      </c>
      <c r="AF30" s="20"/>
      <c r="AG30" s="20"/>
      <c r="AH30" s="20" t="s">
        <v>22</v>
      </c>
      <c r="AI30" s="20"/>
      <c r="AJ30" s="20"/>
      <c r="AK30" s="20" t="s">
        <v>40</v>
      </c>
      <c r="AL30" s="20"/>
      <c r="AM30" s="20"/>
      <c r="AN30" s="20" t="s">
        <v>41</v>
      </c>
      <c r="AO30" s="20"/>
      <c r="AP30" s="16"/>
      <c r="AQ30" s="16" t="s">
        <v>42</v>
      </c>
      <c r="AR30" s="17"/>
      <c r="AS30" s="17"/>
      <c r="AT30" s="16" t="s">
        <v>43</v>
      </c>
      <c r="AU30" s="17"/>
      <c r="AV30" s="17"/>
      <c r="AW30" s="16" t="s">
        <v>46</v>
      </c>
      <c r="AX30" s="17"/>
      <c r="AY30" s="17"/>
      <c r="AZ30" s="19" t="s">
        <v>148</v>
      </c>
      <c r="BA30" s="20"/>
      <c r="BB30" s="20"/>
    </row>
    <row r="31" spans="1:54" x14ac:dyDescent="0.2">
      <c r="A31" s="12" t="s">
        <v>74</v>
      </c>
      <c r="B31" s="13"/>
      <c r="C31" s="13"/>
      <c r="D31" s="13"/>
      <c r="E31" s="13"/>
      <c r="F31" s="13"/>
      <c r="G31" s="21">
        <v>13925</v>
      </c>
      <c r="H31" s="22"/>
      <c r="I31" s="23"/>
      <c r="J31" s="21">
        <v>15659</v>
      </c>
      <c r="K31" s="22"/>
      <c r="L31" s="23"/>
      <c r="M31" s="21">
        <v>28558</v>
      </c>
      <c r="N31" s="22"/>
      <c r="O31" s="23"/>
      <c r="P31" s="21">
        <v>9558</v>
      </c>
      <c r="Q31" s="22"/>
      <c r="R31" s="23"/>
      <c r="S31" s="21">
        <v>7185</v>
      </c>
      <c r="T31" s="22"/>
      <c r="U31" s="23"/>
      <c r="V31" s="21">
        <v>6644</v>
      </c>
      <c r="W31" s="22"/>
      <c r="X31" s="23"/>
      <c r="Y31" s="21">
        <v>7097</v>
      </c>
      <c r="Z31" s="22"/>
      <c r="AA31" s="23"/>
      <c r="AB31" s="21">
        <v>6965</v>
      </c>
      <c r="AC31" s="22"/>
      <c r="AD31" s="23"/>
      <c r="AE31" s="21">
        <v>6660</v>
      </c>
      <c r="AF31" s="22"/>
      <c r="AG31" s="23"/>
      <c r="AH31" s="21">
        <v>8819</v>
      </c>
      <c r="AI31" s="22"/>
      <c r="AJ31" s="23"/>
      <c r="AK31" s="21">
        <v>9902</v>
      </c>
      <c r="AL31" s="22"/>
      <c r="AM31" s="23"/>
      <c r="AN31" s="21">
        <v>11290</v>
      </c>
      <c r="AO31" s="22"/>
      <c r="AP31" s="22"/>
      <c r="AQ31" s="21">
        <v>14117</v>
      </c>
      <c r="AR31" s="22"/>
      <c r="AS31" s="22"/>
      <c r="AT31" s="21">
        <v>15268</v>
      </c>
      <c r="AU31" s="22"/>
      <c r="AV31" s="22"/>
      <c r="AW31" s="79">
        <v>8451</v>
      </c>
      <c r="AX31" s="80"/>
      <c r="AY31" s="80"/>
      <c r="AZ31" s="99">
        <f>SUM(P31:AY31)</f>
        <v>111956</v>
      </c>
      <c r="BA31" s="22"/>
      <c r="BB31" s="23"/>
    </row>
    <row r="32" spans="1:54" x14ac:dyDescent="0.2">
      <c r="A32" s="12" t="s">
        <v>77</v>
      </c>
      <c r="B32" s="13"/>
      <c r="C32" s="13"/>
      <c r="D32" s="13"/>
      <c r="E32" s="13"/>
      <c r="F32" s="13"/>
      <c r="G32" s="21">
        <v>11408</v>
      </c>
      <c r="H32" s="22"/>
      <c r="I32" s="23"/>
      <c r="J32" s="21">
        <v>13498</v>
      </c>
      <c r="K32" s="22"/>
      <c r="L32" s="23"/>
      <c r="M32" s="21">
        <v>26155</v>
      </c>
      <c r="N32" s="22"/>
      <c r="O32" s="23"/>
      <c r="P32" s="21">
        <v>7139</v>
      </c>
      <c r="Q32" s="22"/>
      <c r="R32" s="23"/>
      <c r="S32" s="21">
        <v>6599</v>
      </c>
      <c r="T32" s="22"/>
      <c r="U32" s="23"/>
      <c r="V32" s="21">
        <v>5553</v>
      </c>
      <c r="W32" s="22"/>
      <c r="X32" s="23"/>
      <c r="Y32" s="21">
        <v>5627</v>
      </c>
      <c r="Z32" s="22"/>
      <c r="AA32" s="23"/>
      <c r="AB32" s="21">
        <v>4460</v>
      </c>
      <c r="AC32" s="22"/>
      <c r="AD32" s="23"/>
      <c r="AE32" s="21">
        <v>7641</v>
      </c>
      <c r="AF32" s="22"/>
      <c r="AG32" s="23"/>
      <c r="AH32" s="21">
        <v>7147</v>
      </c>
      <c r="AI32" s="22"/>
      <c r="AJ32" s="23"/>
      <c r="AK32" s="21">
        <v>7777</v>
      </c>
      <c r="AL32" s="22"/>
      <c r="AM32" s="23"/>
      <c r="AN32" s="21">
        <v>8844</v>
      </c>
      <c r="AO32" s="22"/>
      <c r="AP32" s="22"/>
      <c r="AQ32" s="21">
        <v>10423</v>
      </c>
      <c r="AR32" s="22"/>
      <c r="AS32" s="22"/>
      <c r="AT32" s="21">
        <v>10586</v>
      </c>
      <c r="AU32" s="22"/>
      <c r="AV32" s="22"/>
      <c r="AW32" s="79">
        <v>10394</v>
      </c>
      <c r="AX32" s="80"/>
      <c r="AY32" s="80"/>
      <c r="AZ32" s="99">
        <f t="shared" ref="AZ32:AZ42" si="0">SUM(P32:AY32)</f>
        <v>92190</v>
      </c>
      <c r="BA32" s="22"/>
      <c r="BB32" s="23"/>
    </row>
    <row r="33" spans="1:54" x14ac:dyDescent="0.2">
      <c r="A33" s="24" t="s">
        <v>78</v>
      </c>
      <c r="B33" s="25"/>
      <c r="C33" s="25"/>
      <c r="D33" s="25"/>
      <c r="E33" s="25"/>
      <c r="F33" s="25"/>
      <c r="G33" s="21">
        <v>2828</v>
      </c>
      <c r="H33" s="22"/>
      <c r="I33" s="23"/>
      <c r="J33" s="21">
        <v>3680</v>
      </c>
      <c r="K33" s="22"/>
      <c r="L33" s="23"/>
      <c r="M33" s="21">
        <v>3617</v>
      </c>
      <c r="N33" s="22"/>
      <c r="O33" s="23"/>
      <c r="P33" s="21">
        <v>2728</v>
      </c>
      <c r="Q33" s="22"/>
      <c r="R33" s="23"/>
      <c r="S33" s="21">
        <v>3011</v>
      </c>
      <c r="T33" s="22"/>
      <c r="U33" s="23"/>
      <c r="V33" s="21">
        <v>2879</v>
      </c>
      <c r="W33" s="22"/>
      <c r="X33" s="23"/>
      <c r="Y33" s="21">
        <v>2985</v>
      </c>
      <c r="Z33" s="22"/>
      <c r="AA33" s="23"/>
      <c r="AB33" s="21">
        <v>3129</v>
      </c>
      <c r="AC33" s="22"/>
      <c r="AD33" s="23"/>
      <c r="AE33" s="21">
        <v>3995</v>
      </c>
      <c r="AF33" s="22"/>
      <c r="AG33" s="23"/>
      <c r="AH33" s="21">
        <v>3863</v>
      </c>
      <c r="AI33" s="22"/>
      <c r="AJ33" s="23"/>
      <c r="AK33" s="21">
        <v>4235</v>
      </c>
      <c r="AL33" s="22"/>
      <c r="AM33" s="23"/>
      <c r="AN33" s="21">
        <v>3705</v>
      </c>
      <c r="AO33" s="22"/>
      <c r="AP33" s="22"/>
      <c r="AQ33" s="21">
        <v>4513</v>
      </c>
      <c r="AR33" s="22"/>
      <c r="AS33" s="22"/>
      <c r="AT33" s="21">
        <v>4727</v>
      </c>
      <c r="AU33" s="22"/>
      <c r="AV33" s="22"/>
      <c r="AW33" s="79">
        <v>3407</v>
      </c>
      <c r="AX33" s="80"/>
      <c r="AY33" s="80"/>
      <c r="AZ33" s="99">
        <f t="shared" si="0"/>
        <v>43177</v>
      </c>
      <c r="BA33" s="22"/>
      <c r="BB33" s="23"/>
    </row>
    <row r="34" spans="1:54" x14ac:dyDescent="0.2">
      <c r="A34" s="24" t="s">
        <v>79</v>
      </c>
      <c r="B34" s="25"/>
      <c r="C34" s="25"/>
      <c r="D34" s="25"/>
      <c r="E34" s="25"/>
      <c r="F34" s="25"/>
      <c r="G34" s="21">
        <v>4</v>
      </c>
      <c r="H34" s="22"/>
      <c r="I34" s="23"/>
      <c r="J34" s="21">
        <v>2</v>
      </c>
      <c r="K34" s="22"/>
      <c r="L34" s="23"/>
      <c r="M34" s="21">
        <v>2</v>
      </c>
      <c r="N34" s="22"/>
      <c r="O34" s="23"/>
      <c r="P34" s="21">
        <v>0</v>
      </c>
      <c r="Q34" s="22"/>
      <c r="R34" s="23"/>
      <c r="S34" s="21">
        <v>2</v>
      </c>
      <c r="T34" s="22"/>
      <c r="U34" s="23"/>
      <c r="V34" s="21">
        <v>1</v>
      </c>
      <c r="W34" s="22"/>
      <c r="X34" s="23"/>
      <c r="Y34" s="21">
        <v>0</v>
      </c>
      <c r="Z34" s="22"/>
      <c r="AA34" s="23"/>
      <c r="AB34" s="21">
        <v>3</v>
      </c>
      <c r="AC34" s="22"/>
      <c r="AD34" s="23"/>
      <c r="AE34" s="21">
        <v>1</v>
      </c>
      <c r="AF34" s="22"/>
      <c r="AG34" s="23"/>
      <c r="AH34" s="21">
        <v>1</v>
      </c>
      <c r="AI34" s="22"/>
      <c r="AJ34" s="23"/>
      <c r="AK34" s="21">
        <v>2</v>
      </c>
      <c r="AL34" s="22"/>
      <c r="AM34" s="23"/>
      <c r="AN34" s="21">
        <v>2</v>
      </c>
      <c r="AO34" s="22"/>
      <c r="AP34" s="22"/>
      <c r="AQ34" s="21">
        <v>3</v>
      </c>
      <c r="AR34" s="22"/>
      <c r="AS34" s="22"/>
      <c r="AT34" s="21">
        <v>2</v>
      </c>
      <c r="AU34" s="22"/>
      <c r="AV34" s="22"/>
      <c r="AW34" s="79">
        <v>2</v>
      </c>
      <c r="AX34" s="80"/>
      <c r="AY34" s="80"/>
      <c r="AZ34" s="99">
        <f t="shared" si="0"/>
        <v>19</v>
      </c>
      <c r="BA34" s="22"/>
      <c r="BB34" s="23"/>
    </row>
    <row r="35" spans="1:54" x14ac:dyDescent="0.2">
      <c r="A35" s="24" t="s">
        <v>80</v>
      </c>
      <c r="B35" s="25"/>
      <c r="C35" s="25"/>
      <c r="D35" s="25"/>
      <c r="E35" s="25"/>
      <c r="F35" s="25"/>
      <c r="G35" s="21">
        <v>8575</v>
      </c>
      <c r="H35" s="22"/>
      <c r="I35" s="23"/>
      <c r="J35" s="21">
        <v>9819</v>
      </c>
      <c r="K35" s="22"/>
      <c r="L35" s="23"/>
      <c r="M35" s="21">
        <v>22537</v>
      </c>
      <c r="N35" s="22"/>
      <c r="O35" s="23"/>
      <c r="P35" s="21">
        <v>4408</v>
      </c>
      <c r="Q35" s="22"/>
      <c r="R35" s="23"/>
      <c r="S35" s="21">
        <v>3582</v>
      </c>
      <c r="T35" s="22"/>
      <c r="U35" s="23"/>
      <c r="V35" s="21">
        <v>2673</v>
      </c>
      <c r="W35" s="22"/>
      <c r="X35" s="23"/>
      <c r="Y35" s="21">
        <v>2640</v>
      </c>
      <c r="Z35" s="22"/>
      <c r="AA35" s="23"/>
      <c r="AB35" s="21">
        <v>1329</v>
      </c>
      <c r="AC35" s="22"/>
      <c r="AD35" s="23"/>
      <c r="AE35" s="21">
        <v>3641</v>
      </c>
      <c r="AF35" s="22"/>
      <c r="AG35" s="23"/>
      <c r="AH35" s="21">
        <v>3282</v>
      </c>
      <c r="AI35" s="22"/>
      <c r="AJ35" s="23"/>
      <c r="AK35" s="21">
        <v>3543</v>
      </c>
      <c r="AL35" s="22"/>
      <c r="AM35" s="23"/>
      <c r="AN35" s="21">
        <v>5140</v>
      </c>
      <c r="AO35" s="22"/>
      <c r="AP35" s="22"/>
      <c r="AQ35" s="21">
        <v>5905</v>
      </c>
      <c r="AR35" s="22"/>
      <c r="AS35" s="22"/>
      <c r="AT35" s="21">
        <v>5858</v>
      </c>
      <c r="AU35" s="22"/>
      <c r="AV35" s="22"/>
      <c r="AW35" s="79">
        <v>6986</v>
      </c>
      <c r="AX35" s="80"/>
      <c r="AY35" s="80"/>
      <c r="AZ35" s="99">
        <f t="shared" si="0"/>
        <v>48987</v>
      </c>
      <c r="BA35" s="22"/>
      <c r="BB35" s="23"/>
    </row>
    <row r="36" spans="1:54" x14ac:dyDescent="0.2">
      <c r="A36" s="12" t="s">
        <v>81</v>
      </c>
      <c r="B36" s="13"/>
      <c r="C36" s="13"/>
      <c r="D36" s="13"/>
      <c r="E36" s="13"/>
      <c r="F36" s="13"/>
      <c r="G36" s="21">
        <v>819</v>
      </c>
      <c r="H36" s="22"/>
      <c r="I36" s="23"/>
      <c r="J36" s="21">
        <v>373</v>
      </c>
      <c r="K36" s="22"/>
      <c r="L36" s="23"/>
      <c r="M36" s="21">
        <v>-3706</v>
      </c>
      <c r="N36" s="22"/>
      <c r="O36" s="23"/>
      <c r="P36" s="21">
        <v>2174</v>
      </c>
      <c r="Q36" s="22"/>
      <c r="R36" s="23"/>
      <c r="S36" s="21">
        <v>392</v>
      </c>
      <c r="T36" s="22"/>
      <c r="U36" s="23"/>
      <c r="V36" s="21">
        <v>876</v>
      </c>
      <c r="W36" s="22"/>
      <c r="X36" s="23"/>
      <c r="Y36" s="21">
        <v>1255</v>
      </c>
      <c r="Z36" s="22"/>
      <c r="AA36" s="23"/>
      <c r="AB36" s="21">
        <v>2208</v>
      </c>
      <c r="AC36" s="22"/>
      <c r="AD36" s="23"/>
      <c r="AE36" s="21">
        <v>-1212</v>
      </c>
      <c r="AF36" s="22"/>
      <c r="AG36" s="23"/>
      <c r="AH36" s="21">
        <v>1469</v>
      </c>
      <c r="AI36" s="22"/>
      <c r="AJ36" s="23"/>
      <c r="AK36" s="21">
        <v>1925</v>
      </c>
      <c r="AL36" s="22"/>
      <c r="AM36" s="23"/>
      <c r="AN36" s="21">
        <v>2210</v>
      </c>
      <c r="AO36" s="22"/>
      <c r="AP36" s="22"/>
      <c r="AQ36" s="21">
        <v>3906</v>
      </c>
      <c r="AR36" s="22"/>
      <c r="AS36" s="22"/>
      <c r="AT36" s="21">
        <v>3921</v>
      </c>
      <c r="AU36" s="22"/>
      <c r="AV36" s="22"/>
      <c r="AW36" s="79">
        <v>-2255</v>
      </c>
      <c r="AX36" s="80"/>
      <c r="AY36" s="80"/>
      <c r="AZ36" s="99">
        <f t="shared" si="0"/>
        <v>16869</v>
      </c>
      <c r="BA36" s="22"/>
      <c r="BB36" s="23"/>
    </row>
    <row r="37" spans="1:54" x14ac:dyDescent="0.2">
      <c r="A37" s="12" t="s">
        <v>82</v>
      </c>
      <c r="B37" s="13"/>
      <c r="C37" s="13"/>
      <c r="D37" s="13"/>
      <c r="E37" s="13"/>
      <c r="F37" s="13"/>
      <c r="G37" s="21">
        <v>324</v>
      </c>
      <c r="H37" s="22"/>
      <c r="I37" s="23"/>
      <c r="J37" s="21">
        <v>495</v>
      </c>
      <c r="K37" s="22"/>
      <c r="L37" s="23"/>
      <c r="M37" s="21">
        <v>15</v>
      </c>
      <c r="N37" s="22"/>
      <c r="O37" s="23"/>
      <c r="P37" s="21">
        <v>135</v>
      </c>
      <c r="Q37" s="22"/>
      <c r="R37" s="23"/>
      <c r="S37" s="21">
        <v>100</v>
      </c>
      <c r="T37" s="22"/>
      <c r="U37" s="23"/>
      <c r="V37" s="21">
        <v>112</v>
      </c>
      <c r="W37" s="22"/>
      <c r="X37" s="23"/>
      <c r="Y37" s="21">
        <v>91</v>
      </c>
      <c r="Z37" s="22"/>
      <c r="AA37" s="23"/>
      <c r="AB37" s="21">
        <v>125</v>
      </c>
      <c r="AC37" s="22"/>
      <c r="AD37" s="23"/>
      <c r="AE37" s="21">
        <v>-102</v>
      </c>
      <c r="AF37" s="22"/>
      <c r="AG37" s="23"/>
      <c r="AH37" s="21">
        <v>225</v>
      </c>
      <c r="AI37" s="22"/>
      <c r="AJ37" s="23"/>
      <c r="AK37" s="21">
        <v>75</v>
      </c>
      <c r="AL37" s="22"/>
      <c r="AM37" s="23"/>
      <c r="AN37" s="21">
        <v>88</v>
      </c>
      <c r="AO37" s="22"/>
      <c r="AP37" s="22"/>
      <c r="AQ37" s="21">
        <v>172</v>
      </c>
      <c r="AR37" s="22"/>
      <c r="AS37" s="22"/>
      <c r="AT37" s="21">
        <v>419</v>
      </c>
      <c r="AU37" s="22"/>
      <c r="AV37" s="22"/>
      <c r="AW37" s="79">
        <v>115</v>
      </c>
      <c r="AX37" s="80"/>
      <c r="AY37" s="80"/>
      <c r="AZ37" s="99">
        <f t="shared" si="0"/>
        <v>1555</v>
      </c>
      <c r="BA37" s="22"/>
      <c r="BB37" s="23"/>
    </row>
    <row r="38" spans="1:54" x14ac:dyDescent="0.2">
      <c r="A38" s="12" t="s">
        <v>83</v>
      </c>
      <c r="B38" s="13"/>
      <c r="C38" s="13"/>
      <c r="D38" s="13"/>
      <c r="E38" s="13"/>
      <c r="F38" s="13"/>
      <c r="G38" s="21">
        <v>496</v>
      </c>
      <c r="H38" s="22"/>
      <c r="I38" s="23"/>
      <c r="J38" s="21">
        <v>-125</v>
      </c>
      <c r="K38" s="22"/>
      <c r="L38" s="23"/>
      <c r="M38" s="21">
        <v>-3720</v>
      </c>
      <c r="N38" s="22"/>
      <c r="O38" s="23"/>
      <c r="P38" s="21">
        <v>2038</v>
      </c>
      <c r="Q38" s="22"/>
      <c r="R38" s="23"/>
      <c r="S38" s="21">
        <v>292</v>
      </c>
      <c r="T38" s="22"/>
      <c r="U38" s="23"/>
      <c r="V38" s="21">
        <v>765</v>
      </c>
      <c r="W38" s="22"/>
      <c r="X38" s="23"/>
      <c r="Y38" s="21">
        <v>1167</v>
      </c>
      <c r="Z38" s="22"/>
      <c r="AA38" s="23"/>
      <c r="AB38" s="21">
        <v>2081</v>
      </c>
      <c r="AC38" s="22"/>
      <c r="AD38" s="23"/>
      <c r="AE38" s="21">
        <v>-1115</v>
      </c>
      <c r="AF38" s="22"/>
      <c r="AG38" s="23"/>
      <c r="AH38" s="21">
        <v>1248</v>
      </c>
      <c r="AI38" s="22"/>
      <c r="AJ38" s="23"/>
      <c r="AK38" s="21">
        <v>1850</v>
      </c>
      <c r="AL38" s="22"/>
      <c r="AM38" s="23"/>
      <c r="AN38" s="21">
        <v>2117</v>
      </c>
      <c r="AO38" s="22"/>
      <c r="AP38" s="22"/>
      <c r="AQ38" s="21">
        <v>3736</v>
      </c>
      <c r="AR38" s="22"/>
      <c r="AS38" s="22"/>
      <c r="AT38" s="21">
        <v>3504</v>
      </c>
      <c r="AU38" s="22"/>
      <c r="AV38" s="22"/>
      <c r="AW38" s="79">
        <v>-2366</v>
      </c>
      <c r="AX38" s="80"/>
      <c r="AY38" s="80"/>
      <c r="AZ38" s="99">
        <f t="shared" si="0"/>
        <v>15317</v>
      </c>
      <c r="BA38" s="22"/>
      <c r="BB38" s="23"/>
    </row>
    <row r="39" spans="1:54" x14ac:dyDescent="0.2">
      <c r="A39" s="12" t="s">
        <v>84</v>
      </c>
      <c r="B39" s="13"/>
      <c r="C39" s="13"/>
      <c r="D39" s="13"/>
      <c r="E39" s="13"/>
      <c r="F39" s="13"/>
      <c r="G39" s="21">
        <v>12739</v>
      </c>
      <c r="H39" s="22"/>
      <c r="I39" s="23"/>
      <c r="J39" s="21">
        <v>13198</v>
      </c>
      <c r="K39" s="22"/>
      <c r="L39" s="23"/>
      <c r="M39" s="21">
        <v>15320</v>
      </c>
      <c r="N39" s="22"/>
      <c r="O39" s="23"/>
      <c r="P39" s="21">
        <v>8067</v>
      </c>
      <c r="Q39" s="22"/>
      <c r="R39" s="23"/>
      <c r="S39" s="21">
        <v>8827</v>
      </c>
      <c r="T39" s="22"/>
      <c r="U39" s="23"/>
      <c r="V39" s="21">
        <v>9479</v>
      </c>
      <c r="W39" s="22"/>
      <c r="X39" s="23"/>
      <c r="Y39" s="21">
        <v>8573</v>
      </c>
      <c r="Z39" s="22"/>
      <c r="AA39" s="23"/>
      <c r="AB39" s="21">
        <v>8987</v>
      </c>
      <c r="AC39" s="22"/>
      <c r="AD39" s="23"/>
      <c r="AE39" s="21">
        <v>7936</v>
      </c>
      <c r="AF39" s="22"/>
      <c r="AG39" s="23"/>
      <c r="AH39" s="21">
        <v>8463</v>
      </c>
      <c r="AI39" s="22"/>
      <c r="AJ39" s="23"/>
      <c r="AK39" s="21">
        <v>9700</v>
      </c>
      <c r="AL39" s="22"/>
      <c r="AM39" s="23"/>
      <c r="AN39" s="21">
        <v>9603</v>
      </c>
      <c r="AO39" s="22"/>
      <c r="AP39" s="22"/>
      <c r="AQ39" s="21">
        <v>9362</v>
      </c>
      <c r="AR39" s="22"/>
      <c r="AS39" s="22"/>
      <c r="AT39" s="21">
        <v>8965</v>
      </c>
      <c r="AU39" s="22"/>
      <c r="AV39" s="22"/>
      <c r="AW39" s="79">
        <v>10007</v>
      </c>
      <c r="AX39" s="80"/>
      <c r="AY39" s="80"/>
      <c r="AZ39" s="99">
        <f t="shared" si="0"/>
        <v>107969</v>
      </c>
      <c r="BA39" s="22"/>
      <c r="BB39" s="23"/>
    </row>
    <row r="40" spans="1:54" x14ac:dyDescent="0.2">
      <c r="A40" s="12" t="s">
        <v>85</v>
      </c>
      <c r="B40" s="13"/>
      <c r="C40" s="13"/>
      <c r="D40" s="13"/>
      <c r="E40" s="13"/>
      <c r="F40" s="13"/>
      <c r="G40" s="21">
        <v>-373</v>
      </c>
      <c r="H40" s="22"/>
      <c r="I40" s="23"/>
      <c r="J40" s="21">
        <v>1102</v>
      </c>
      <c r="K40" s="22"/>
      <c r="L40" s="23"/>
      <c r="M40" s="21">
        <v>11836</v>
      </c>
      <c r="N40" s="22"/>
      <c r="O40" s="23"/>
      <c r="P40" s="21">
        <v>1434</v>
      </c>
      <c r="Q40" s="22"/>
      <c r="R40" s="23"/>
      <c r="S40" s="21">
        <v>-1676</v>
      </c>
      <c r="T40" s="22"/>
      <c r="U40" s="23"/>
      <c r="V40" s="21">
        <v>-2878</v>
      </c>
      <c r="W40" s="22"/>
      <c r="X40" s="23"/>
      <c r="Y40" s="21">
        <v>-1523</v>
      </c>
      <c r="Z40" s="22"/>
      <c r="AA40" s="23"/>
      <c r="AB40" s="21">
        <v>-2171</v>
      </c>
      <c r="AC40" s="22"/>
      <c r="AD40" s="23"/>
      <c r="AE40" s="21">
        <v>-1337</v>
      </c>
      <c r="AF40" s="22"/>
      <c r="AG40" s="23"/>
      <c r="AH40" s="21">
        <v>311</v>
      </c>
      <c r="AI40" s="22"/>
      <c r="AJ40" s="23"/>
      <c r="AK40" s="21">
        <v>128</v>
      </c>
      <c r="AL40" s="22"/>
      <c r="AM40" s="23"/>
      <c r="AN40" s="21">
        <v>1659</v>
      </c>
      <c r="AO40" s="22"/>
      <c r="AP40" s="22"/>
      <c r="AQ40" s="21">
        <v>5180</v>
      </c>
      <c r="AR40" s="22"/>
      <c r="AS40" s="22"/>
      <c r="AT40" s="21">
        <v>5748</v>
      </c>
      <c r="AU40" s="22"/>
      <c r="AV40" s="22"/>
      <c r="AW40" s="79">
        <v>-1603</v>
      </c>
      <c r="AX40" s="80"/>
      <c r="AY40" s="80"/>
      <c r="AZ40" s="99">
        <f t="shared" si="0"/>
        <v>3272</v>
      </c>
      <c r="BA40" s="22"/>
      <c r="BB40" s="23"/>
    </row>
    <row r="41" spans="1:54" x14ac:dyDescent="0.2">
      <c r="A41" s="12" t="s">
        <v>86</v>
      </c>
      <c r="B41" s="13"/>
      <c r="C41" s="13"/>
      <c r="D41" s="13"/>
      <c r="E41" s="13"/>
      <c r="F41" s="13"/>
      <c r="G41" s="21">
        <v>-107</v>
      </c>
      <c r="H41" s="22"/>
      <c r="I41" s="23"/>
      <c r="J41" s="21">
        <v>1351</v>
      </c>
      <c r="K41" s="22"/>
      <c r="L41" s="23"/>
      <c r="M41" s="21">
        <v>15313</v>
      </c>
      <c r="N41" s="22"/>
      <c r="O41" s="23"/>
      <c r="P41" s="21">
        <v>1566</v>
      </c>
      <c r="Q41" s="22"/>
      <c r="R41" s="23"/>
      <c r="S41" s="21">
        <v>-637</v>
      </c>
      <c r="T41" s="22"/>
      <c r="U41" s="23"/>
      <c r="V41" s="21">
        <v>-2542</v>
      </c>
      <c r="W41" s="22"/>
      <c r="X41" s="23"/>
      <c r="Y41" s="21">
        <v>-1571</v>
      </c>
      <c r="Z41" s="22"/>
      <c r="AA41" s="23"/>
      <c r="AB41" s="21">
        <v>-1805</v>
      </c>
      <c r="AC41" s="22"/>
      <c r="AD41" s="23"/>
      <c r="AE41" s="21">
        <v>397</v>
      </c>
      <c r="AF41" s="22"/>
      <c r="AG41" s="23"/>
      <c r="AH41" s="21">
        <v>643</v>
      </c>
      <c r="AI41" s="22"/>
      <c r="AJ41" s="23"/>
      <c r="AK41" s="21">
        <v>248</v>
      </c>
      <c r="AL41" s="22"/>
      <c r="AM41" s="23"/>
      <c r="AN41" s="21">
        <v>1865</v>
      </c>
      <c r="AO41" s="22"/>
      <c r="AP41" s="22"/>
      <c r="AQ41" s="21">
        <v>5370</v>
      </c>
      <c r="AR41" s="22"/>
      <c r="AS41" s="22"/>
      <c r="AT41" s="21">
        <v>5781</v>
      </c>
      <c r="AU41" s="22"/>
      <c r="AV41" s="22"/>
      <c r="AW41" s="79">
        <v>3378</v>
      </c>
      <c r="AX41" s="80"/>
      <c r="AY41" s="80"/>
      <c r="AZ41" s="99">
        <f t="shared" si="0"/>
        <v>12693</v>
      </c>
      <c r="BA41" s="22"/>
      <c r="BB41" s="23"/>
    </row>
    <row r="42" spans="1:54" x14ac:dyDescent="0.2">
      <c r="A42" s="12" t="s">
        <v>87</v>
      </c>
      <c r="B42" s="13"/>
      <c r="C42" s="13"/>
      <c r="D42" s="13"/>
      <c r="E42" s="13"/>
      <c r="F42" s="13"/>
      <c r="G42" s="21">
        <v>-990</v>
      </c>
      <c r="H42" s="22"/>
      <c r="I42" s="23"/>
      <c r="J42" s="21">
        <v>1160</v>
      </c>
      <c r="K42" s="22"/>
      <c r="L42" s="23"/>
      <c r="M42" s="21">
        <v>5651</v>
      </c>
      <c r="N42" s="22"/>
      <c r="O42" s="23"/>
      <c r="P42" s="21">
        <v>1521</v>
      </c>
      <c r="Q42" s="22"/>
      <c r="R42" s="23"/>
      <c r="S42" s="21">
        <v>-987</v>
      </c>
      <c r="T42" s="22"/>
      <c r="U42" s="23"/>
      <c r="V42" s="21">
        <v>-3138</v>
      </c>
      <c r="W42" s="22"/>
      <c r="X42" s="23"/>
      <c r="Y42" s="21">
        <v>-1787</v>
      </c>
      <c r="Z42" s="22"/>
      <c r="AA42" s="23"/>
      <c r="AB42" s="21">
        <v>-2080</v>
      </c>
      <c r="AC42" s="22"/>
      <c r="AD42" s="23"/>
      <c r="AE42" s="21">
        <v>-1572</v>
      </c>
      <c r="AF42" s="22"/>
      <c r="AG42" s="23"/>
      <c r="AH42" s="21">
        <v>257</v>
      </c>
      <c r="AI42" s="22"/>
      <c r="AJ42" s="23"/>
      <c r="AK42" s="21">
        <v>-312</v>
      </c>
      <c r="AL42" s="22"/>
      <c r="AM42" s="23"/>
      <c r="AN42" s="21">
        <v>1550</v>
      </c>
      <c r="AO42" s="22"/>
      <c r="AP42" s="22"/>
      <c r="AQ42" s="21">
        <v>5456</v>
      </c>
      <c r="AR42" s="22"/>
      <c r="AS42" s="22"/>
      <c r="AT42" s="21">
        <v>4837</v>
      </c>
      <c r="AU42" s="22"/>
      <c r="AV42" s="22"/>
      <c r="AW42" s="79">
        <v>126</v>
      </c>
      <c r="AX42" s="80"/>
      <c r="AY42" s="80"/>
      <c r="AZ42" s="99">
        <f t="shared" si="0"/>
        <v>3871</v>
      </c>
      <c r="BA42" s="22"/>
      <c r="BB42" s="23"/>
    </row>
    <row r="44" spans="1:54" x14ac:dyDescent="0.2">
      <c r="A44" t="s">
        <v>100</v>
      </c>
    </row>
    <row r="45" spans="1:54" x14ac:dyDescent="0.2">
      <c r="A45" t="s">
        <v>6</v>
      </c>
    </row>
    <row r="46" spans="1:54" x14ac:dyDescent="0.2">
      <c r="A46" t="s">
        <v>7</v>
      </c>
    </row>
    <row r="47" spans="1:54" x14ac:dyDescent="0.2">
      <c r="A47" t="s">
        <v>8</v>
      </c>
    </row>
    <row r="48" spans="1:54" x14ac:dyDescent="0.2">
      <c r="A48" t="s">
        <v>21</v>
      </c>
    </row>
    <row r="49" spans="1:1" x14ac:dyDescent="0.2">
      <c r="A49" t="s">
        <v>10</v>
      </c>
    </row>
    <row r="50" spans="1:1" x14ac:dyDescent="0.2">
      <c r="A50" t="s">
        <v>9</v>
      </c>
    </row>
  </sheetData>
  <mergeCells count="578">
    <mergeCell ref="AK26:AM26"/>
    <mergeCell ref="AK25:AM25"/>
    <mergeCell ref="AK24:AM24"/>
    <mergeCell ref="AK23:AM23"/>
    <mergeCell ref="AK22:AM22"/>
    <mergeCell ref="AK21:AM21"/>
    <mergeCell ref="AZ11:BB11"/>
    <mergeCell ref="AZ10:BB10"/>
    <mergeCell ref="AN26:AP26"/>
    <mergeCell ref="AN25:AP25"/>
    <mergeCell ref="AN24:AP24"/>
    <mergeCell ref="AN23:AP23"/>
    <mergeCell ref="AN22:AP22"/>
    <mergeCell ref="AN21:AP21"/>
    <mergeCell ref="AN15:AP15"/>
    <mergeCell ref="AZ19:BB19"/>
    <mergeCell ref="AZ15:BB15"/>
    <mergeCell ref="AZ14:BB14"/>
    <mergeCell ref="AZ13:BB13"/>
    <mergeCell ref="AZ12:BB12"/>
    <mergeCell ref="AN19:AP19"/>
    <mergeCell ref="AK19:AM19"/>
    <mergeCell ref="AN20:AP20"/>
    <mergeCell ref="AZ26:BB26"/>
    <mergeCell ref="AH19:AJ19"/>
    <mergeCell ref="AE19:AG19"/>
    <mergeCell ref="AE20:AG20"/>
    <mergeCell ref="AH20:AJ20"/>
    <mergeCell ref="AK20:AM20"/>
    <mergeCell ref="AE25:AG25"/>
    <mergeCell ref="AE24:AG24"/>
    <mergeCell ref="AE23:AG23"/>
    <mergeCell ref="AE22:AG22"/>
    <mergeCell ref="AE21:AG21"/>
    <mergeCell ref="AH25:AJ25"/>
    <mergeCell ref="AH24:AJ24"/>
    <mergeCell ref="AH23:AJ23"/>
    <mergeCell ref="AH22:AJ22"/>
    <mergeCell ref="AH21:AJ21"/>
    <mergeCell ref="Y19:AA19"/>
    <mergeCell ref="AB27:AD27"/>
    <mergeCell ref="AB26:AD26"/>
    <mergeCell ref="AB25:AD25"/>
    <mergeCell ref="AB24:AD24"/>
    <mergeCell ref="AB23:AD23"/>
    <mergeCell ref="AB22:AD22"/>
    <mergeCell ref="AB21:AD21"/>
    <mergeCell ref="AB20:AD20"/>
    <mergeCell ref="AB19:AD19"/>
    <mergeCell ref="V23:X23"/>
    <mergeCell ref="V22:X22"/>
    <mergeCell ref="V21:X21"/>
    <mergeCell ref="V20:X20"/>
    <mergeCell ref="S25:U25"/>
    <mergeCell ref="S21:U21"/>
    <mergeCell ref="S20:U20"/>
    <mergeCell ref="S22:U22"/>
    <mergeCell ref="Y22:AA22"/>
    <mergeCell ref="Y21:AA21"/>
    <mergeCell ref="Y20:AA20"/>
    <mergeCell ref="M19:O19"/>
    <mergeCell ref="P21:R21"/>
    <mergeCell ref="P20:R20"/>
    <mergeCell ref="P19:R19"/>
    <mergeCell ref="S19:U19"/>
    <mergeCell ref="P24:R24"/>
    <mergeCell ref="P23:R23"/>
    <mergeCell ref="P22:R22"/>
    <mergeCell ref="S24:U24"/>
    <mergeCell ref="S23:U23"/>
    <mergeCell ref="G5:I5"/>
    <mergeCell ref="G15:I15"/>
    <mergeCell ref="G14:I14"/>
    <mergeCell ref="G13:I13"/>
    <mergeCell ref="G12:I12"/>
    <mergeCell ref="G11:I11"/>
    <mergeCell ref="J15:L15"/>
    <mergeCell ref="J14:L14"/>
    <mergeCell ref="J13:L13"/>
    <mergeCell ref="J12:L12"/>
    <mergeCell ref="J11:L11"/>
    <mergeCell ref="J10:L10"/>
    <mergeCell ref="J9:L9"/>
    <mergeCell ref="A21:F21"/>
    <mergeCell ref="A22:F22"/>
    <mergeCell ref="A12:F12"/>
    <mergeCell ref="A14:F14"/>
    <mergeCell ref="A20:F20"/>
    <mergeCell ref="A15:F15"/>
    <mergeCell ref="AE4:AG4"/>
    <mergeCell ref="AN4:AP4"/>
    <mergeCell ref="AK4:AM4"/>
    <mergeCell ref="AH4:AJ4"/>
    <mergeCell ref="J8:L8"/>
    <mergeCell ref="J7:L7"/>
    <mergeCell ref="J6:L6"/>
    <mergeCell ref="J5:L5"/>
    <mergeCell ref="M8:O8"/>
    <mergeCell ref="M7:O7"/>
    <mergeCell ref="G4:I4"/>
    <mergeCell ref="P4:R4"/>
    <mergeCell ref="M4:O4"/>
    <mergeCell ref="J4:L4"/>
    <mergeCell ref="AB4:AD4"/>
    <mergeCell ref="Y4:AA4"/>
    <mergeCell ref="V4:X4"/>
    <mergeCell ref="S4:U4"/>
    <mergeCell ref="A6:F6"/>
    <mergeCell ref="A7:F7"/>
    <mergeCell ref="A8:F8"/>
    <mergeCell ref="A9:F9"/>
    <mergeCell ref="G10:I10"/>
    <mergeCell ref="G9:I9"/>
    <mergeCell ref="G8:I8"/>
    <mergeCell ref="G7:I7"/>
    <mergeCell ref="G6:I6"/>
    <mergeCell ref="P7:R7"/>
    <mergeCell ref="P11:R11"/>
    <mergeCell ref="P10:R10"/>
    <mergeCell ref="P9:R9"/>
    <mergeCell ref="P6:R6"/>
    <mergeCell ref="P5:R5"/>
    <mergeCell ref="M13:O13"/>
    <mergeCell ref="M15:O15"/>
    <mergeCell ref="M14:O14"/>
    <mergeCell ref="M6:O6"/>
    <mergeCell ref="M5:O5"/>
    <mergeCell ref="P15:R15"/>
    <mergeCell ref="P14:R14"/>
    <mergeCell ref="P13:R13"/>
    <mergeCell ref="P12:R12"/>
    <mergeCell ref="P8:R8"/>
    <mergeCell ref="M9:O9"/>
    <mergeCell ref="M10:O10"/>
    <mergeCell ref="M11:O11"/>
    <mergeCell ref="M12:O12"/>
    <mergeCell ref="S13:U13"/>
    <mergeCell ref="S12:U12"/>
    <mergeCell ref="V14:X14"/>
    <mergeCell ref="V13:X13"/>
    <mergeCell ref="V12:X12"/>
    <mergeCell ref="S11:U11"/>
    <mergeCell ref="AK15:AM15"/>
    <mergeCell ref="AH15:AJ15"/>
    <mergeCell ref="AE15:AG15"/>
    <mergeCell ref="Y12:AA12"/>
    <mergeCell ref="Y11:AA11"/>
    <mergeCell ref="AB14:AD14"/>
    <mergeCell ref="AB13:AD13"/>
    <mergeCell ref="AB12:AD12"/>
    <mergeCell ref="AB11:AD11"/>
    <mergeCell ref="AH11:AJ11"/>
    <mergeCell ref="AB15:AD15"/>
    <mergeCell ref="Y15:AA15"/>
    <mergeCell ref="V15:X15"/>
    <mergeCell ref="S15:U15"/>
    <mergeCell ref="Y14:AA14"/>
    <mergeCell ref="Y13:AA13"/>
    <mergeCell ref="V11:X11"/>
    <mergeCell ref="S14:U14"/>
    <mergeCell ref="Y8:AA8"/>
    <mergeCell ref="Y7:AA7"/>
    <mergeCell ref="Y6:AA6"/>
    <mergeCell ref="Y5:AA5"/>
    <mergeCell ref="Y9:AA9"/>
    <mergeCell ref="Y10:AA10"/>
    <mergeCell ref="S5:U5"/>
    <mergeCell ref="S10:U10"/>
    <mergeCell ref="S9:U9"/>
    <mergeCell ref="S8:U8"/>
    <mergeCell ref="S7:U7"/>
    <mergeCell ref="S6:U6"/>
    <mergeCell ref="V7:X7"/>
    <mergeCell ref="V5:X5"/>
    <mergeCell ref="V6:X6"/>
    <mergeCell ref="V10:X10"/>
    <mergeCell ref="V9:X9"/>
    <mergeCell ref="V8:X8"/>
    <mergeCell ref="AE14:AG14"/>
    <mergeCell ref="AE13:AG13"/>
    <mergeCell ref="AE12:AG12"/>
    <mergeCell ref="AE11:AG11"/>
    <mergeCell ref="AE10:AG10"/>
    <mergeCell ref="AE9:AG9"/>
    <mergeCell ref="AB5:AD5"/>
    <mergeCell ref="AB9:AD9"/>
    <mergeCell ref="AB8:AD8"/>
    <mergeCell ref="AB7:AD7"/>
    <mergeCell ref="AB6:AD6"/>
    <mergeCell ref="AB10:AD10"/>
    <mergeCell ref="AK34:AM34"/>
    <mergeCell ref="AK31:AM31"/>
    <mergeCell ref="AK32:AM32"/>
    <mergeCell ref="AK30:AM30"/>
    <mergeCell ref="AK27:AM27"/>
    <mergeCell ref="AN27:AP27"/>
    <mergeCell ref="AN31:AP31"/>
    <mergeCell ref="AK41:AM41"/>
    <mergeCell ref="AK42:AM42"/>
    <mergeCell ref="AK39:AM39"/>
    <mergeCell ref="AK40:AM40"/>
    <mergeCell ref="AK37:AM37"/>
    <mergeCell ref="AK38:AM38"/>
    <mergeCell ref="AK35:AM35"/>
    <mergeCell ref="AK36:AM36"/>
    <mergeCell ref="AK33:AM33"/>
    <mergeCell ref="AN32:AP32"/>
    <mergeCell ref="AH35:AJ35"/>
    <mergeCell ref="AH36:AJ36"/>
    <mergeCell ref="AH33:AJ33"/>
    <mergeCell ref="AH34:AJ34"/>
    <mergeCell ref="AH31:AJ31"/>
    <mergeCell ref="AH32:AJ32"/>
    <mergeCell ref="AH41:AJ41"/>
    <mergeCell ref="AH42:AJ42"/>
    <mergeCell ref="AH39:AJ39"/>
    <mergeCell ref="AH40:AJ40"/>
    <mergeCell ref="AH37:AJ37"/>
    <mergeCell ref="AH38:AJ38"/>
    <mergeCell ref="AE26:AG26"/>
    <mergeCell ref="A25:F25"/>
    <mergeCell ref="P26:R26"/>
    <mergeCell ref="P25:R25"/>
    <mergeCell ref="V26:X26"/>
    <mergeCell ref="V25:X25"/>
    <mergeCell ref="AH30:AJ30"/>
    <mergeCell ref="AH27:AJ27"/>
    <mergeCell ref="AE27:AG27"/>
    <mergeCell ref="Y27:AA27"/>
    <mergeCell ref="S27:U27"/>
    <mergeCell ref="A27:F27"/>
    <mergeCell ref="A30:F30"/>
    <mergeCell ref="AE30:AG30"/>
    <mergeCell ref="P27:R27"/>
    <mergeCell ref="V27:X27"/>
    <mergeCell ref="J27:L27"/>
    <mergeCell ref="J26:L26"/>
    <mergeCell ref="J25:L25"/>
    <mergeCell ref="M27:O27"/>
    <mergeCell ref="M26:O26"/>
    <mergeCell ref="M25:O25"/>
    <mergeCell ref="AH26:AJ26"/>
    <mergeCell ref="A24:F24"/>
    <mergeCell ref="Y30:AA30"/>
    <mergeCell ref="AB30:AD30"/>
    <mergeCell ref="V30:X30"/>
    <mergeCell ref="P30:R30"/>
    <mergeCell ref="S30:U30"/>
    <mergeCell ref="M30:O30"/>
    <mergeCell ref="G30:I30"/>
    <mergeCell ref="G25:I25"/>
    <mergeCell ref="Y24:AA24"/>
    <mergeCell ref="A26:F26"/>
    <mergeCell ref="G27:I27"/>
    <mergeCell ref="G26:I26"/>
    <mergeCell ref="S26:U26"/>
    <mergeCell ref="G24:I24"/>
    <mergeCell ref="J24:L24"/>
    <mergeCell ref="M24:O24"/>
    <mergeCell ref="V24:X24"/>
    <mergeCell ref="J30:L30"/>
    <mergeCell ref="Y26:AA26"/>
    <mergeCell ref="Y25:AA25"/>
    <mergeCell ref="J21:L21"/>
    <mergeCell ref="G20:I20"/>
    <mergeCell ref="G19:I19"/>
    <mergeCell ref="AB42:AD42"/>
    <mergeCell ref="Y42:AA42"/>
    <mergeCell ref="S42:U42"/>
    <mergeCell ref="V42:X42"/>
    <mergeCell ref="P42:R42"/>
    <mergeCell ref="J42:L42"/>
    <mergeCell ref="M42:O42"/>
    <mergeCell ref="G23:I23"/>
    <mergeCell ref="G22:I22"/>
    <mergeCell ref="G21:I21"/>
    <mergeCell ref="J23:L23"/>
    <mergeCell ref="J22:L22"/>
    <mergeCell ref="J20:L20"/>
    <mergeCell ref="J19:L19"/>
    <mergeCell ref="M23:O23"/>
    <mergeCell ref="M22:O22"/>
    <mergeCell ref="M21:O21"/>
    <mergeCell ref="AB40:AD40"/>
    <mergeCell ref="M20:O20"/>
    <mergeCell ref="Y40:AA40"/>
    <mergeCell ref="P40:R40"/>
    <mergeCell ref="Y37:AA37"/>
    <mergeCell ref="V40:X40"/>
    <mergeCell ref="S40:U40"/>
    <mergeCell ref="M40:O40"/>
    <mergeCell ref="AB41:AD41"/>
    <mergeCell ref="G42:I42"/>
    <mergeCell ref="V41:X41"/>
    <mergeCell ref="Y41:AA41"/>
    <mergeCell ref="S41:U41"/>
    <mergeCell ref="M41:O41"/>
    <mergeCell ref="P41:R41"/>
    <mergeCell ref="G41:I41"/>
    <mergeCell ref="J41:L41"/>
    <mergeCell ref="G40:I40"/>
    <mergeCell ref="J40:L40"/>
    <mergeCell ref="AB37:AD37"/>
    <mergeCell ref="V37:X37"/>
    <mergeCell ref="P37:R37"/>
    <mergeCell ref="S37:U37"/>
    <mergeCell ref="M37:O37"/>
    <mergeCell ref="AB38:AD38"/>
    <mergeCell ref="G39:I39"/>
    <mergeCell ref="V38:X38"/>
    <mergeCell ref="Y38:AA38"/>
    <mergeCell ref="S38:U38"/>
    <mergeCell ref="M38:O38"/>
    <mergeCell ref="P38:R38"/>
    <mergeCell ref="G38:I38"/>
    <mergeCell ref="J38:L38"/>
    <mergeCell ref="AB39:AD39"/>
    <mergeCell ref="Y39:AA39"/>
    <mergeCell ref="S39:U39"/>
    <mergeCell ref="V39:X39"/>
    <mergeCell ref="P39:R39"/>
    <mergeCell ref="J39:L39"/>
    <mergeCell ref="M39:O39"/>
    <mergeCell ref="Y34:AA34"/>
    <mergeCell ref="AB34:AD34"/>
    <mergeCell ref="V34:X34"/>
    <mergeCell ref="P34:R34"/>
    <mergeCell ref="S34:U34"/>
    <mergeCell ref="M34:O34"/>
    <mergeCell ref="AB35:AD35"/>
    <mergeCell ref="G36:I36"/>
    <mergeCell ref="V35:X35"/>
    <mergeCell ref="Y35:AA35"/>
    <mergeCell ref="S35:U35"/>
    <mergeCell ref="M35:O35"/>
    <mergeCell ref="P35:R35"/>
    <mergeCell ref="G35:I35"/>
    <mergeCell ref="J35:L35"/>
    <mergeCell ref="AB36:AD36"/>
    <mergeCell ref="Y36:AA36"/>
    <mergeCell ref="S36:U36"/>
    <mergeCell ref="V36:X36"/>
    <mergeCell ref="P36:R36"/>
    <mergeCell ref="J36:L36"/>
    <mergeCell ref="M36:O36"/>
    <mergeCell ref="S32:U32"/>
    <mergeCell ref="M32:O32"/>
    <mergeCell ref="P32:R32"/>
    <mergeCell ref="G32:I32"/>
    <mergeCell ref="J32:L32"/>
    <mergeCell ref="AB33:AD33"/>
    <mergeCell ref="Y33:AA33"/>
    <mergeCell ref="S33:U33"/>
    <mergeCell ref="V33:X33"/>
    <mergeCell ref="P33:R33"/>
    <mergeCell ref="J33:L33"/>
    <mergeCell ref="M33:O33"/>
    <mergeCell ref="A4:F4"/>
    <mergeCell ref="A5:F5"/>
    <mergeCell ref="A10:F10"/>
    <mergeCell ref="A11:F11"/>
    <mergeCell ref="A13:F13"/>
    <mergeCell ref="AK8:AM8"/>
    <mergeCell ref="AK7:AM7"/>
    <mergeCell ref="A19:F19"/>
    <mergeCell ref="AK5:AM5"/>
    <mergeCell ref="AH12:AJ12"/>
    <mergeCell ref="AH13:AJ13"/>
    <mergeCell ref="AH14:AJ14"/>
    <mergeCell ref="AH10:AJ10"/>
    <mergeCell ref="V19:X19"/>
    <mergeCell ref="AK6:AM6"/>
    <mergeCell ref="AH9:AJ9"/>
    <mergeCell ref="AH8:AJ8"/>
    <mergeCell ref="AH7:AJ7"/>
    <mergeCell ref="AH6:AJ6"/>
    <mergeCell ref="AH5:AJ5"/>
    <mergeCell ref="AE8:AG8"/>
    <mergeCell ref="AE7:AG7"/>
    <mergeCell ref="AE6:AG6"/>
    <mergeCell ref="AE5:AG5"/>
    <mergeCell ref="AN5:AP5"/>
    <mergeCell ref="AN10:AP10"/>
    <mergeCell ref="AN9:AP9"/>
    <mergeCell ref="AN8:AP8"/>
    <mergeCell ref="AK14:AM14"/>
    <mergeCell ref="AK13:AM13"/>
    <mergeCell ref="AK12:AM12"/>
    <mergeCell ref="AK11:AM11"/>
    <mergeCell ref="AK10:AM10"/>
    <mergeCell ref="AK9:AM9"/>
    <mergeCell ref="AN7:AP7"/>
    <mergeCell ref="AN6:AP6"/>
    <mergeCell ref="AN14:AP14"/>
    <mergeCell ref="AN13:AP13"/>
    <mergeCell ref="AN12:AP12"/>
    <mergeCell ref="AN11:AP11"/>
    <mergeCell ref="A36:F36"/>
    <mergeCell ref="AE36:AG36"/>
    <mergeCell ref="A35:F35"/>
    <mergeCell ref="AE35:AG35"/>
    <mergeCell ref="G34:I34"/>
    <mergeCell ref="J34:L34"/>
    <mergeCell ref="A23:F23"/>
    <mergeCell ref="A32:F32"/>
    <mergeCell ref="AE32:AG32"/>
    <mergeCell ref="A31:F31"/>
    <mergeCell ref="AE31:AG31"/>
    <mergeCell ref="G31:I31"/>
    <mergeCell ref="J31:L31"/>
    <mergeCell ref="Y23:AA23"/>
    <mergeCell ref="Y31:AA31"/>
    <mergeCell ref="AB31:AD31"/>
    <mergeCell ref="V31:X31"/>
    <mergeCell ref="P31:R31"/>
    <mergeCell ref="S31:U31"/>
    <mergeCell ref="M31:O31"/>
    <mergeCell ref="AB32:AD32"/>
    <mergeCell ref="G33:I33"/>
    <mergeCell ref="V32:X32"/>
    <mergeCell ref="Y32:AA32"/>
    <mergeCell ref="A42:F42"/>
    <mergeCell ref="AE42:AG42"/>
    <mergeCell ref="A41:F41"/>
    <mergeCell ref="AE41:AG41"/>
    <mergeCell ref="AN30:AP30"/>
    <mergeCell ref="AZ30:BB30"/>
    <mergeCell ref="AN33:AP33"/>
    <mergeCell ref="AZ33:BB33"/>
    <mergeCell ref="AN36:AP36"/>
    <mergeCell ref="AZ36:BB36"/>
    <mergeCell ref="A38:F38"/>
    <mergeCell ref="AE38:AG38"/>
    <mergeCell ref="A37:F37"/>
    <mergeCell ref="AE37:AG37"/>
    <mergeCell ref="A40:F40"/>
    <mergeCell ref="AE40:AG40"/>
    <mergeCell ref="A39:F39"/>
    <mergeCell ref="AE39:AG39"/>
    <mergeCell ref="G37:I37"/>
    <mergeCell ref="J37:L37"/>
    <mergeCell ref="A34:F34"/>
    <mergeCell ref="AE34:AG34"/>
    <mergeCell ref="A33:F33"/>
    <mergeCell ref="AE33:AG33"/>
    <mergeCell ref="AZ32:BB32"/>
    <mergeCell ref="AN34:AP34"/>
    <mergeCell ref="AZ34:BB34"/>
    <mergeCell ref="AN35:AP35"/>
    <mergeCell ref="AZ35:BB35"/>
    <mergeCell ref="AQ31:AS31"/>
    <mergeCell ref="AT31:AV31"/>
    <mergeCell ref="AW31:AY31"/>
    <mergeCell ref="AZ27:BB27"/>
    <mergeCell ref="AW27:AY27"/>
    <mergeCell ref="AQ30:AS30"/>
    <mergeCell ref="AT30:AV30"/>
    <mergeCell ref="AW30:AY30"/>
    <mergeCell ref="AQ35:AS35"/>
    <mergeCell ref="AT35:AV35"/>
    <mergeCell ref="AW35:AY35"/>
    <mergeCell ref="AZ25:BB25"/>
    <mergeCell ref="AZ24:BB24"/>
    <mergeCell ref="AN40:AP40"/>
    <mergeCell ref="AZ40:BB40"/>
    <mergeCell ref="AN41:AP41"/>
    <mergeCell ref="AZ41:BB41"/>
    <mergeCell ref="AN42:AP42"/>
    <mergeCell ref="AZ42:BB42"/>
    <mergeCell ref="AQ42:AS42"/>
    <mergeCell ref="AT42:AV42"/>
    <mergeCell ref="AW42:AY42"/>
    <mergeCell ref="AN37:AP37"/>
    <mergeCell ref="AZ37:BB37"/>
    <mergeCell ref="AN38:AP38"/>
    <mergeCell ref="AZ38:BB38"/>
    <mergeCell ref="AN39:AP39"/>
    <mergeCell ref="AZ39:BB39"/>
    <mergeCell ref="AQ38:AS38"/>
    <mergeCell ref="AT38:AV38"/>
    <mergeCell ref="AW38:AY38"/>
    <mergeCell ref="AQ39:AS39"/>
    <mergeCell ref="AZ31:BB31"/>
    <mergeCell ref="AQ27:AS27"/>
    <mergeCell ref="AT27:AV27"/>
    <mergeCell ref="AQ4:AS4"/>
    <mergeCell ref="AT4:AV4"/>
    <mergeCell ref="AW4:AY4"/>
    <mergeCell ref="AQ5:AS5"/>
    <mergeCell ref="AT5:AV5"/>
    <mergeCell ref="AW5:AY5"/>
    <mergeCell ref="AZ23:BB23"/>
    <mergeCell ref="AZ22:BB22"/>
    <mergeCell ref="AZ21:BB21"/>
    <mergeCell ref="AZ20:BB20"/>
    <mergeCell ref="AZ9:BB9"/>
    <mergeCell ref="AZ4:BB4"/>
    <mergeCell ref="AZ7:BB7"/>
    <mergeCell ref="AZ6:BB6"/>
    <mergeCell ref="AZ8:BB8"/>
    <mergeCell ref="AZ5:BB5"/>
    <mergeCell ref="AQ8:AS8"/>
    <mergeCell ref="AT8:AV8"/>
    <mergeCell ref="AW8:AY8"/>
    <mergeCell ref="AQ9:AS9"/>
    <mergeCell ref="AT9:AV9"/>
    <mergeCell ref="AW9:AY9"/>
    <mergeCell ref="AQ6:AS6"/>
    <mergeCell ref="AT6:AV6"/>
    <mergeCell ref="AW6:AY6"/>
    <mergeCell ref="AQ7:AS7"/>
    <mergeCell ref="AT7:AV7"/>
    <mergeCell ref="AW7:AY7"/>
    <mergeCell ref="AQ12:AS12"/>
    <mergeCell ref="AT12:AV12"/>
    <mergeCell ref="AW12:AY12"/>
    <mergeCell ref="AQ13:AS13"/>
    <mergeCell ref="AT13:AV13"/>
    <mergeCell ref="AW13:AY13"/>
    <mergeCell ref="AQ10:AS10"/>
    <mergeCell ref="AT10:AV10"/>
    <mergeCell ref="AW10:AY10"/>
    <mergeCell ref="AQ11:AS11"/>
    <mergeCell ref="AT11:AV11"/>
    <mergeCell ref="AW11:AY11"/>
    <mergeCell ref="AQ19:AS19"/>
    <mergeCell ref="AT19:AV19"/>
    <mergeCell ref="AW19:AY19"/>
    <mergeCell ref="AQ20:AS20"/>
    <mergeCell ref="AT20:AV20"/>
    <mergeCell ref="AW20:AY20"/>
    <mergeCell ref="AQ14:AS14"/>
    <mergeCell ref="AT14:AV14"/>
    <mergeCell ref="AW14:AY14"/>
    <mergeCell ref="AQ15:AS15"/>
    <mergeCell ref="AT15:AV15"/>
    <mergeCell ref="AW15:AY15"/>
    <mergeCell ref="AQ23:AS23"/>
    <mergeCell ref="AT23:AV23"/>
    <mergeCell ref="AW23:AY23"/>
    <mergeCell ref="AQ24:AS24"/>
    <mergeCell ref="AT24:AV24"/>
    <mergeCell ref="AW24:AY24"/>
    <mergeCell ref="AQ21:AS21"/>
    <mergeCell ref="AT21:AV21"/>
    <mergeCell ref="AW21:AY21"/>
    <mergeCell ref="AQ22:AS22"/>
    <mergeCell ref="AT22:AV22"/>
    <mergeCell ref="AW22:AY22"/>
    <mergeCell ref="AQ25:AS25"/>
    <mergeCell ref="AT25:AV25"/>
    <mergeCell ref="AW25:AY25"/>
    <mergeCell ref="AQ26:AS26"/>
    <mergeCell ref="AT26:AV26"/>
    <mergeCell ref="AW26:AY26"/>
    <mergeCell ref="AQ34:AS34"/>
    <mergeCell ref="AT34:AV34"/>
    <mergeCell ref="AW34:AY34"/>
    <mergeCell ref="AQ32:AS32"/>
    <mergeCell ref="AT32:AV32"/>
    <mergeCell ref="AW32:AY32"/>
    <mergeCell ref="AQ33:AS33"/>
    <mergeCell ref="AT33:AV33"/>
    <mergeCell ref="AW33:AY33"/>
    <mergeCell ref="AT39:AV39"/>
    <mergeCell ref="AW39:AY39"/>
    <mergeCell ref="AQ40:AS40"/>
    <mergeCell ref="AT40:AV40"/>
    <mergeCell ref="AW40:AY40"/>
    <mergeCell ref="AQ41:AS41"/>
    <mergeCell ref="AT41:AV41"/>
    <mergeCell ref="AW41:AY41"/>
    <mergeCell ref="AQ36:AS36"/>
    <mergeCell ref="AT36:AV36"/>
    <mergeCell ref="AW36:AY36"/>
    <mergeCell ref="AQ37:AS37"/>
    <mergeCell ref="AT37:AV37"/>
    <mergeCell ref="AW37:AY37"/>
  </mergeCells>
  <phoneticPr fontId="1"/>
  <pageMargins left="0" right="0" top="0" bottom="0" header="0.31496062992125984" footer="0.31496062992125984"/>
  <pageSetup paperSize="9" scale="49" orientation="landscape" horizontalDpi="300" verticalDpi="3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AS40"/>
  <sheetViews>
    <sheetView zoomScaleNormal="100" workbookViewId="0">
      <pane xSplit="6" topLeftCell="G1" activePane="topRight" state="frozen"/>
      <selection pane="topRight"/>
    </sheetView>
  </sheetViews>
  <sheetFormatPr defaultColWidth="5.6640625" defaultRowHeight="13.2" x14ac:dyDescent="0.2"/>
  <cols>
    <col min="7" max="150" width="5.6640625" customWidth="1"/>
  </cols>
  <sheetData>
    <row r="1" spans="1:45" x14ac:dyDescent="0.2">
      <c r="A1" t="s">
        <v>0</v>
      </c>
    </row>
    <row r="3" spans="1:45" x14ac:dyDescent="0.2">
      <c r="A3" t="s">
        <v>51</v>
      </c>
    </row>
    <row r="4" spans="1:45" x14ac:dyDescent="0.2">
      <c r="A4" s="16" t="s">
        <v>1</v>
      </c>
      <c r="B4" s="17"/>
      <c r="C4" s="17"/>
      <c r="D4" s="17"/>
      <c r="E4" s="17"/>
      <c r="F4" s="17"/>
      <c r="G4" s="20" t="s">
        <v>39</v>
      </c>
      <c r="H4" s="20"/>
      <c r="I4" s="20"/>
      <c r="J4" s="20" t="s">
        <v>38</v>
      </c>
      <c r="K4" s="20"/>
      <c r="L4" s="20"/>
      <c r="M4" s="20" t="s">
        <v>32</v>
      </c>
      <c r="N4" s="20"/>
      <c r="O4" s="20"/>
      <c r="P4" s="20" t="s">
        <v>14</v>
      </c>
      <c r="Q4" s="20"/>
      <c r="R4" s="20"/>
      <c r="S4" s="20" t="s">
        <v>30</v>
      </c>
      <c r="T4" s="20"/>
      <c r="U4" s="20"/>
      <c r="V4" s="20" t="s">
        <v>29</v>
      </c>
      <c r="W4" s="20"/>
      <c r="X4" s="20"/>
      <c r="Y4" s="20" t="s">
        <v>18</v>
      </c>
      <c r="Z4" s="20"/>
      <c r="AA4" s="20"/>
      <c r="AB4" s="20" t="s">
        <v>37</v>
      </c>
      <c r="AC4" s="20"/>
      <c r="AD4" s="20"/>
      <c r="AE4" s="20" t="s">
        <v>36</v>
      </c>
      <c r="AF4" s="20"/>
      <c r="AG4" s="20"/>
      <c r="AH4" s="20" t="s">
        <v>35</v>
      </c>
      <c r="AI4" s="20"/>
      <c r="AJ4" s="20"/>
      <c r="AK4" s="20" t="s">
        <v>25</v>
      </c>
      <c r="AL4" s="20"/>
      <c r="AM4" s="20"/>
      <c r="AN4" s="20" t="s">
        <v>24</v>
      </c>
      <c r="AO4" s="20"/>
      <c r="AP4" s="16"/>
      <c r="AQ4" s="19" t="s">
        <v>54</v>
      </c>
      <c r="AR4" s="20"/>
      <c r="AS4" s="20"/>
    </row>
    <row r="5" spans="1:45" x14ac:dyDescent="0.2">
      <c r="A5" s="12" t="s">
        <v>90</v>
      </c>
      <c r="B5" s="13"/>
      <c r="C5" s="13"/>
      <c r="D5" s="13"/>
      <c r="E5" s="13"/>
      <c r="F5" s="13"/>
      <c r="G5" s="103">
        <v>34</v>
      </c>
      <c r="H5" s="113"/>
      <c r="I5" s="114"/>
      <c r="J5" s="102">
        <v>34</v>
      </c>
      <c r="K5" s="102"/>
      <c r="L5" s="102"/>
      <c r="M5" s="102">
        <v>34</v>
      </c>
      <c r="N5" s="102"/>
      <c r="O5" s="102"/>
      <c r="P5" s="102">
        <v>33</v>
      </c>
      <c r="Q5" s="102"/>
      <c r="R5" s="102"/>
      <c r="S5" s="102">
        <v>33</v>
      </c>
      <c r="T5" s="102"/>
      <c r="U5" s="102"/>
      <c r="V5" s="102">
        <v>33</v>
      </c>
      <c r="W5" s="102"/>
      <c r="X5" s="102"/>
      <c r="Y5" s="102">
        <v>33</v>
      </c>
      <c r="Z5" s="102"/>
      <c r="AA5" s="102"/>
      <c r="AB5" s="102">
        <v>33</v>
      </c>
      <c r="AC5" s="102"/>
      <c r="AD5" s="102"/>
      <c r="AE5" s="102">
        <v>33</v>
      </c>
      <c r="AF5" s="102"/>
      <c r="AG5" s="102"/>
      <c r="AH5" s="102">
        <v>33</v>
      </c>
      <c r="AI5" s="102"/>
      <c r="AJ5" s="102"/>
      <c r="AK5" s="102">
        <v>33</v>
      </c>
      <c r="AL5" s="102"/>
      <c r="AM5" s="102"/>
      <c r="AN5" s="102">
        <v>33</v>
      </c>
      <c r="AO5" s="102"/>
      <c r="AP5" s="103"/>
      <c r="AQ5" s="88" t="s">
        <v>56</v>
      </c>
      <c r="AR5" s="89"/>
      <c r="AS5" s="90"/>
    </row>
    <row r="6" spans="1:45" x14ac:dyDescent="0.2">
      <c r="A6" s="12" t="s">
        <v>91</v>
      </c>
      <c r="B6" s="13"/>
      <c r="C6" s="13"/>
      <c r="D6" s="13"/>
      <c r="E6" s="13"/>
      <c r="F6" s="13"/>
      <c r="G6" s="104">
        <v>79030</v>
      </c>
      <c r="H6" s="104"/>
      <c r="I6" s="104"/>
      <c r="J6" s="104">
        <v>71906</v>
      </c>
      <c r="K6" s="104"/>
      <c r="L6" s="104"/>
      <c r="M6" s="104">
        <v>78513</v>
      </c>
      <c r="N6" s="104"/>
      <c r="O6" s="104"/>
      <c r="P6" s="104">
        <v>69724</v>
      </c>
      <c r="Q6" s="104"/>
      <c r="R6" s="104"/>
      <c r="S6" s="104">
        <v>69811</v>
      </c>
      <c r="T6" s="104"/>
      <c r="U6" s="104"/>
      <c r="V6" s="104">
        <v>70041</v>
      </c>
      <c r="W6" s="104"/>
      <c r="X6" s="104"/>
      <c r="Y6" s="104">
        <v>70277</v>
      </c>
      <c r="Z6" s="104"/>
      <c r="AA6" s="104"/>
      <c r="AB6" s="104">
        <v>70322</v>
      </c>
      <c r="AC6" s="104"/>
      <c r="AD6" s="104"/>
      <c r="AE6" s="104">
        <v>70158</v>
      </c>
      <c r="AF6" s="104"/>
      <c r="AG6" s="104"/>
      <c r="AH6" s="104">
        <v>70432</v>
      </c>
      <c r="AI6" s="104"/>
      <c r="AJ6" s="104"/>
      <c r="AK6" s="104">
        <v>71215</v>
      </c>
      <c r="AL6" s="104"/>
      <c r="AM6" s="104"/>
      <c r="AN6" s="104">
        <v>70978</v>
      </c>
      <c r="AO6" s="104"/>
      <c r="AP6" s="105"/>
      <c r="AQ6" s="88" t="s">
        <v>56</v>
      </c>
      <c r="AR6" s="89"/>
      <c r="AS6" s="90"/>
    </row>
    <row r="7" spans="1:45" x14ac:dyDescent="0.2">
      <c r="A7" s="12" t="s">
        <v>63</v>
      </c>
      <c r="B7" s="13"/>
      <c r="C7" s="13"/>
      <c r="D7" s="13"/>
      <c r="E7" s="13"/>
      <c r="F7" s="13"/>
      <c r="G7" s="104">
        <v>24251</v>
      </c>
      <c r="H7" s="104"/>
      <c r="I7" s="104"/>
      <c r="J7" s="104">
        <v>19809</v>
      </c>
      <c r="K7" s="104"/>
      <c r="L7" s="104"/>
      <c r="M7" s="104">
        <v>20764</v>
      </c>
      <c r="N7" s="104"/>
      <c r="O7" s="104"/>
      <c r="P7" s="104">
        <v>16968</v>
      </c>
      <c r="Q7" s="104"/>
      <c r="R7" s="104"/>
      <c r="S7" s="104">
        <v>17647</v>
      </c>
      <c r="T7" s="104"/>
      <c r="U7" s="104"/>
      <c r="V7" s="104">
        <v>18470</v>
      </c>
      <c r="W7" s="104"/>
      <c r="X7" s="104"/>
      <c r="Y7" s="104">
        <v>18067</v>
      </c>
      <c r="Z7" s="104"/>
      <c r="AA7" s="104"/>
      <c r="AB7" s="104">
        <v>16932</v>
      </c>
      <c r="AC7" s="104"/>
      <c r="AD7" s="104"/>
      <c r="AE7" s="104">
        <v>16673</v>
      </c>
      <c r="AF7" s="104"/>
      <c r="AG7" s="104"/>
      <c r="AH7" s="104">
        <v>16259</v>
      </c>
      <c r="AI7" s="104"/>
      <c r="AJ7" s="104"/>
      <c r="AK7" s="104">
        <v>17583</v>
      </c>
      <c r="AL7" s="104"/>
      <c r="AM7" s="104"/>
      <c r="AN7" s="104">
        <v>16719</v>
      </c>
      <c r="AO7" s="104"/>
      <c r="AP7" s="105"/>
      <c r="AQ7" s="88" t="s">
        <v>56</v>
      </c>
      <c r="AR7" s="89"/>
      <c r="AS7" s="90"/>
    </row>
    <row r="8" spans="1:45" x14ac:dyDescent="0.2">
      <c r="A8" s="12" t="s">
        <v>92</v>
      </c>
      <c r="B8" s="13"/>
      <c r="C8" s="13"/>
      <c r="D8" s="13"/>
      <c r="E8" s="13"/>
      <c r="F8" s="13"/>
      <c r="G8" s="106">
        <v>3750591</v>
      </c>
      <c r="H8" s="106"/>
      <c r="I8" s="106"/>
      <c r="J8" s="106">
        <v>3964544</v>
      </c>
      <c r="K8" s="106"/>
      <c r="L8" s="106"/>
      <c r="M8" s="106">
        <v>5449100</v>
      </c>
      <c r="N8" s="106"/>
      <c r="O8" s="106"/>
      <c r="P8" s="106">
        <v>4103857</v>
      </c>
      <c r="Q8" s="106"/>
      <c r="R8" s="106"/>
      <c r="S8" s="106">
        <v>3759324</v>
      </c>
      <c r="T8" s="106"/>
      <c r="U8" s="106"/>
      <c r="V8" s="106">
        <v>3865454</v>
      </c>
      <c r="W8" s="106"/>
      <c r="X8" s="106"/>
      <c r="Y8" s="106">
        <v>3529457</v>
      </c>
      <c r="Z8" s="106"/>
      <c r="AA8" s="106"/>
      <c r="AB8" s="106">
        <v>6203345</v>
      </c>
      <c r="AC8" s="106"/>
      <c r="AD8" s="106"/>
      <c r="AE8" s="106">
        <v>5107236</v>
      </c>
      <c r="AF8" s="106"/>
      <c r="AG8" s="106"/>
      <c r="AH8" s="106">
        <v>4255658</v>
      </c>
      <c r="AI8" s="106"/>
      <c r="AJ8" s="106"/>
      <c r="AK8" s="106">
        <v>3921164</v>
      </c>
      <c r="AL8" s="106"/>
      <c r="AM8" s="106"/>
      <c r="AN8" s="106">
        <v>3966230</v>
      </c>
      <c r="AO8" s="106"/>
      <c r="AP8" s="83"/>
      <c r="AQ8" s="117">
        <f>SUM(G8:AP8)</f>
        <v>51875960</v>
      </c>
      <c r="AR8" s="118"/>
      <c r="AS8" s="119"/>
    </row>
    <row r="9" spans="1:45" x14ac:dyDescent="0.2">
      <c r="A9" s="12" t="s">
        <v>93</v>
      </c>
      <c r="B9" s="13"/>
      <c r="C9" s="13"/>
      <c r="D9" s="13"/>
      <c r="E9" s="13"/>
      <c r="F9" s="13"/>
      <c r="G9" s="106">
        <v>3405136</v>
      </c>
      <c r="H9" s="106"/>
      <c r="I9" s="106"/>
      <c r="J9" s="106">
        <v>3602242</v>
      </c>
      <c r="K9" s="106"/>
      <c r="L9" s="106"/>
      <c r="M9" s="106">
        <v>4905730</v>
      </c>
      <c r="N9" s="106"/>
      <c r="O9" s="106"/>
      <c r="P9" s="106">
        <v>3636045</v>
      </c>
      <c r="Q9" s="106"/>
      <c r="R9" s="106"/>
      <c r="S9" s="106">
        <v>3364494</v>
      </c>
      <c r="T9" s="106"/>
      <c r="U9" s="106"/>
      <c r="V9" s="106">
        <v>3455286</v>
      </c>
      <c r="W9" s="106"/>
      <c r="X9" s="106"/>
      <c r="Y9" s="106">
        <v>2989999</v>
      </c>
      <c r="Z9" s="106"/>
      <c r="AA9" s="106"/>
      <c r="AB9" s="106">
        <v>5316521</v>
      </c>
      <c r="AC9" s="106"/>
      <c r="AD9" s="106"/>
      <c r="AE9" s="106">
        <v>4433947</v>
      </c>
      <c r="AF9" s="106"/>
      <c r="AG9" s="106"/>
      <c r="AH9" s="106">
        <v>3762988</v>
      </c>
      <c r="AI9" s="106"/>
      <c r="AJ9" s="106"/>
      <c r="AK9" s="106">
        <v>3471420</v>
      </c>
      <c r="AL9" s="106"/>
      <c r="AM9" s="106"/>
      <c r="AN9" s="106">
        <v>3439812</v>
      </c>
      <c r="AO9" s="106"/>
      <c r="AP9" s="83"/>
      <c r="AQ9" s="117">
        <f>SUM(G9:AP9)</f>
        <v>45783620</v>
      </c>
      <c r="AR9" s="118"/>
      <c r="AS9" s="119"/>
    </row>
    <row r="10" spans="1:45" x14ac:dyDescent="0.2">
      <c r="A10" s="12" t="s">
        <v>94</v>
      </c>
      <c r="B10" s="13"/>
      <c r="C10" s="13"/>
      <c r="D10" s="13"/>
      <c r="E10" s="13"/>
      <c r="F10" s="13"/>
      <c r="G10" s="106">
        <v>345455</v>
      </c>
      <c r="H10" s="106"/>
      <c r="I10" s="106"/>
      <c r="J10" s="106">
        <v>362302</v>
      </c>
      <c r="K10" s="106"/>
      <c r="L10" s="106"/>
      <c r="M10" s="106">
        <v>543370</v>
      </c>
      <c r="N10" s="106"/>
      <c r="O10" s="106"/>
      <c r="P10" s="106">
        <v>467812</v>
      </c>
      <c r="Q10" s="106"/>
      <c r="R10" s="106"/>
      <c r="S10" s="106">
        <v>394830</v>
      </c>
      <c r="T10" s="106"/>
      <c r="U10" s="106"/>
      <c r="V10" s="106">
        <v>410168</v>
      </c>
      <c r="W10" s="106"/>
      <c r="X10" s="106"/>
      <c r="Y10" s="106">
        <v>539458</v>
      </c>
      <c r="Z10" s="106"/>
      <c r="AA10" s="106"/>
      <c r="AB10" s="106">
        <v>917145</v>
      </c>
      <c r="AC10" s="106"/>
      <c r="AD10" s="106"/>
      <c r="AE10" s="106">
        <v>673379</v>
      </c>
      <c r="AF10" s="106"/>
      <c r="AG10" s="106"/>
      <c r="AH10" s="106">
        <v>492670</v>
      </c>
      <c r="AI10" s="106"/>
      <c r="AJ10" s="106"/>
      <c r="AK10" s="106">
        <v>449744</v>
      </c>
      <c r="AL10" s="106"/>
      <c r="AM10" s="106"/>
      <c r="AN10" s="106">
        <v>526418</v>
      </c>
      <c r="AO10" s="106"/>
      <c r="AP10" s="83"/>
      <c r="AQ10" s="117">
        <f>SUM(G10:AP10)</f>
        <v>6122751</v>
      </c>
      <c r="AR10" s="118"/>
      <c r="AS10" s="119"/>
    </row>
    <row r="11" spans="1:45" x14ac:dyDescent="0.2">
      <c r="A11" s="12" t="s">
        <v>95</v>
      </c>
      <c r="B11" s="13"/>
      <c r="C11" s="13"/>
      <c r="D11" s="13"/>
      <c r="E11" s="13"/>
      <c r="F11" s="13"/>
      <c r="G11" s="120">
        <f>G9/G8</f>
        <v>0.907893182701073</v>
      </c>
      <c r="H11" s="120"/>
      <c r="I11" s="120"/>
      <c r="J11" s="120">
        <f>J9/J8</f>
        <v>0.9086144585606819</v>
      </c>
      <c r="K11" s="120"/>
      <c r="L11" s="120"/>
      <c r="M11" s="120">
        <f>M9/M8</f>
        <v>0.90028261547778532</v>
      </c>
      <c r="N11" s="120"/>
      <c r="O11" s="120"/>
      <c r="P11" s="120">
        <f>P9/P8</f>
        <v>0.8860067492605127</v>
      </c>
      <c r="Q11" s="120"/>
      <c r="R11" s="120"/>
      <c r="S11" s="120">
        <f>S9/S8</f>
        <v>0.89497313878771823</v>
      </c>
      <c r="T11" s="120"/>
      <c r="U11" s="120"/>
      <c r="V11" s="120">
        <f>V9/V8</f>
        <v>0.89388879029474932</v>
      </c>
      <c r="W11" s="120"/>
      <c r="X11" s="120"/>
      <c r="Y11" s="120">
        <f>Y9/Y8</f>
        <v>0.84715552562334662</v>
      </c>
      <c r="Z11" s="120"/>
      <c r="AA11" s="120"/>
      <c r="AB11" s="120">
        <f>AB9/AB8</f>
        <v>0.85704099965421876</v>
      </c>
      <c r="AC11" s="120"/>
      <c r="AD11" s="120"/>
      <c r="AE11" s="120">
        <f>AE9/AE8</f>
        <v>0.8681695931028055</v>
      </c>
      <c r="AF11" s="120"/>
      <c r="AG11" s="120"/>
      <c r="AH11" s="120">
        <f>AH9/AH8</f>
        <v>0.88423176862426445</v>
      </c>
      <c r="AI11" s="120"/>
      <c r="AJ11" s="120"/>
      <c r="AK11" s="120">
        <f>AK9/AK8</f>
        <v>0.88530344560951801</v>
      </c>
      <c r="AL11" s="120"/>
      <c r="AM11" s="120"/>
      <c r="AN11" s="120">
        <f>AN9/AN8</f>
        <v>0.86727496892515055</v>
      </c>
      <c r="AO11" s="120"/>
      <c r="AP11" s="108"/>
      <c r="AQ11" s="121">
        <f>AQ9/AQ8</f>
        <v>0.88255947456201289</v>
      </c>
      <c r="AR11" s="120"/>
      <c r="AS11" s="120"/>
    </row>
    <row r="13" spans="1:45" x14ac:dyDescent="0.2">
      <c r="A13" t="s">
        <v>50</v>
      </c>
    </row>
    <row r="14" spans="1:45" x14ac:dyDescent="0.2">
      <c r="A14" s="16" t="s">
        <v>4</v>
      </c>
      <c r="B14" s="17"/>
      <c r="C14" s="17"/>
      <c r="D14" s="17"/>
      <c r="E14" s="17"/>
      <c r="F14" s="17"/>
      <c r="G14" s="16" t="s">
        <v>34</v>
      </c>
      <c r="H14" s="17"/>
      <c r="I14" s="18"/>
      <c r="J14" s="16" t="s">
        <v>33</v>
      </c>
      <c r="K14" s="17"/>
      <c r="L14" s="18"/>
      <c r="M14" s="16" t="s">
        <v>32</v>
      </c>
      <c r="N14" s="17"/>
      <c r="O14" s="18"/>
      <c r="P14" s="16" t="s">
        <v>14</v>
      </c>
      <c r="Q14" s="17"/>
      <c r="R14" s="18"/>
      <c r="S14" s="16" t="s">
        <v>30</v>
      </c>
      <c r="T14" s="17"/>
      <c r="U14" s="18"/>
      <c r="V14" s="16" t="s">
        <v>29</v>
      </c>
      <c r="W14" s="17"/>
      <c r="X14" s="18"/>
      <c r="Y14" s="16" t="s">
        <v>18</v>
      </c>
      <c r="Z14" s="17"/>
      <c r="AA14" s="18"/>
      <c r="AB14" s="16" t="s">
        <v>28</v>
      </c>
      <c r="AC14" s="17"/>
      <c r="AD14" s="18"/>
      <c r="AE14" s="16" t="s">
        <v>27</v>
      </c>
      <c r="AF14" s="17"/>
      <c r="AG14" s="18"/>
      <c r="AH14" s="16" t="s">
        <v>26</v>
      </c>
      <c r="AI14" s="17"/>
      <c r="AJ14" s="18"/>
      <c r="AK14" s="16" t="s">
        <v>25</v>
      </c>
      <c r="AL14" s="17"/>
      <c r="AM14" s="18"/>
      <c r="AN14" s="16" t="s">
        <v>24</v>
      </c>
      <c r="AO14" s="17"/>
      <c r="AP14" s="18"/>
    </row>
    <row r="15" spans="1:45" x14ac:dyDescent="0.2">
      <c r="A15" s="12" t="s">
        <v>88</v>
      </c>
      <c r="B15" s="13"/>
      <c r="C15" s="13"/>
      <c r="D15" s="13"/>
      <c r="E15" s="13"/>
      <c r="F15" s="13"/>
      <c r="G15" s="21">
        <v>165636</v>
      </c>
      <c r="H15" s="22"/>
      <c r="I15" s="23"/>
      <c r="J15" s="21">
        <v>178880</v>
      </c>
      <c r="K15" s="22"/>
      <c r="L15" s="23"/>
      <c r="M15" s="21">
        <v>172718</v>
      </c>
      <c r="N15" s="22"/>
      <c r="O15" s="23"/>
      <c r="P15" s="21">
        <v>181057</v>
      </c>
      <c r="Q15" s="22"/>
      <c r="R15" s="23"/>
      <c r="S15" s="21">
        <v>185598</v>
      </c>
      <c r="T15" s="22"/>
      <c r="U15" s="23"/>
      <c r="V15" s="21">
        <v>185040</v>
      </c>
      <c r="W15" s="22"/>
      <c r="X15" s="23"/>
      <c r="Y15" s="21">
        <v>196008</v>
      </c>
      <c r="Z15" s="22"/>
      <c r="AA15" s="23"/>
      <c r="AB15" s="21">
        <v>199077</v>
      </c>
      <c r="AC15" s="22"/>
      <c r="AD15" s="23"/>
      <c r="AE15" s="21">
        <v>207785</v>
      </c>
      <c r="AF15" s="22"/>
      <c r="AG15" s="23"/>
      <c r="AH15" s="21">
        <v>205067</v>
      </c>
      <c r="AI15" s="22"/>
      <c r="AJ15" s="23"/>
      <c r="AK15" s="21">
        <v>192881</v>
      </c>
      <c r="AL15" s="22"/>
      <c r="AM15" s="23"/>
      <c r="AN15" s="21">
        <v>185263</v>
      </c>
      <c r="AO15" s="22"/>
      <c r="AP15" s="23"/>
    </row>
    <row r="16" spans="1:45" x14ac:dyDescent="0.2">
      <c r="A16" s="12" t="s">
        <v>89</v>
      </c>
      <c r="B16" s="13"/>
      <c r="C16" s="13"/>
      <c r="D16" s="13"/>
      <c r="E16" s="13"/>
      <c r="F16" s="13"/>
      <c r="G16" s="21">
        <v>-1097</v>
      </c>
      <c r="H16" s="22"/>
      <c r="I16" s="23"/>
      <c r="J16" s="21">
        <v>-826</v>
      </c>
      <c r="K16" s="22"/>
      <c r="L16" s="23"/>
      <c r="M16" s="21">
        <v>196</v>
      </c>
      <c r="N16" s="22"/>
      <c r="O16" s="23"/>
      <c r="P16" s="21">
        <v>1217</v>
      </c>
      <c r="Q16" s="22"/>
      <c r="R16" s="23"/>
      <c r="S16" s="21">
        <v>51</v>
      </c>
      <c r="T16" s="22"/>
      <c r="U16" s="23"/>
      <c r="V16" s="21">
        <v>2393</v>
      </c>
      <c r="W16" s="22"/>
      <c r="X16" s="23"/>
      <c r="Y16" s="21">
        <v>997</v>
      </c>
      <c r="Z16" s="22"/>
      <c r="AA16" s="23"/>
      <c r="AB16" s="21">
        <v>1762</v>
      </c>
      <c r="AC16" s="22"/>
      <c r="AD16" s="23"/>
      <c r="AE16" s="21">
        <v>-512</v>
      </c>
      <c r="AF16" s="22"/>
      <c r="AG16" s="23"/>
      <c r="AH16" s="21">
        <v>1547</v>
      </c>
      <c r="AI16" s="22"/>
      <c r="AJ16" s="23"/>
      <c r="AK16" s="21">
        <v>-281</v>
      </c>
      <c r="AL16" s="22"/>
      <c r="AM16" s="23"/>
      <c r="AN16" s="21">
        <v>-525</v>
      </c>
      <c r="AO16" s="22"/>
      <c r="AP16" s="23"/>
    </row>
    <row r="17" spans="1:45" x14ac:dyDescent="0.2">
      <c r="A17" s="12" t="s">
        <v>47</v>
      </c>
      <c r="B17" s="13"/>
      <c r="C17" s="13"/>
      <c r="D17" s="13"/>
      <c r="E17" s="13"/>
      <c r="F17" s="13"/>
      <c r="G17" s="21">
        <v>10028</v>
      </c>
      <c r="H17" s="22"/>
      <c r="I17" s="23"/>
      <c r="J17" s="21">
        <v>10102</v>
      </c>
      <c r="K17" s="22"/>
      <c r="L17" s="23"/>
      <c r="M17" s="21">
        <v>10113</v>
      </c>
      <c r="N17" s="22"/>
      <c r="O17" s="23"/>
      <c r="P17" s="21">
        <v>10891</v>
      </c>
      <c r="Q17" s="22"/>
      <c r="R17" s="23"/>
      <c r="S17" s="21">
        <v>11212</v>
      </c>
      <c r="T17" s="22"/>
      <c r="U17" s="23"/>
      <c r="V17" s="21">
        <v>12637</v>
      </c>
      <c r="W17" s="22"/>
      <c r="X17" s="23"/>
      <c r="Y17" s="21">
        <v>11270</v>
      </c>
      <c r="Z17" s="22"/>
      <c r="AA17" s="23"/>
      <c r="AB17" s="21">
        <v>11728</v>
      </c>
      <c r="AC17" s="22"/>
      <c r="AD17" s="23"/>
      <c r="AE17" s="21">
        <v>10821</v>
      </c>
      <c r="AF17" s="22"/>
      <c r="AG17" s="23"/>
      <c r="AH17" s="21">
        <v>11280</v>
      </c>
      <c r="AI17" s="22"/>
      <c r="AJ17" s="23"/>
      <c r="AK17" s="21">
        <v>10328</v>
      </c>
      <c r="AL17" s="22"/>
      <c r="AM17" s="23"/>
      <c r="AN17" s="21">
        <v>10637</v>
      </c>
      <c r="AO17" s="22"/>
      <c r="AP17" s="23"/>
    </row>
    <row r="18" spans="1:45" x14ac:dyDescent="0.2">
      <c r="A18" s="12" t="s">
        <v>71</v>
      </c>
      <c r="B18" s="13"/>
      <c r="C18" s="13"/>
      <c r="D18" s="13"/>
      <c r="E18" s="13"/>
      <c r="F18" s="13"/>
      <c r="G18" s="21">
        <v>407420</v>
      </c>
      <c r="H18" s="22"/>
      <c r="I18" s="23"/>
      <c r="J18" s="21">
        <v>414762</v>
      </c>
      <c r="K18" s="22"/>
      <c r="L18" s="23"/>
      <c r="M18" s="21">
        <v>422110</v>
      </c>
      <c r="N18" s="22"/>
      <c r="O18" s="23"/>
      <c r="P18" s="21">
        <v>423845</v>
      </c>
      <c r="Q18" s="22"/>
      <c r="R18" s="23"/>
      <c r="S18" s="21">
        <v>437669</v>
      </c>
      <c r="T18" s="22"/>
      <c r="U18" s="23"/>
      <c r="V18" s="21">
        <v>422988</v>
      </c>
      <c r="W18" s="22"/>
      <c r="X18" s="23"/>
      <c r="Y18" s="21">
        <v>416773</v>
      </c>
      <c r="Z18" s="22"/>
      <c r="AA18" s="23"/>
      <c r="AB18" s="21">
        <v>420145</v>
      </c>
      <c r="AC18" s="22"/>
      <c r="AD18" s="23"/>
      <c r="AE18" s="21">
        <v>423416</v>
      </c>
      <c r="AF18" s="22"/>
      <c r="AG18" s="23"/>
      <c r="AH18" s="21">
        <v>429069</v>
      </c>
      <c r="AI18" s="22"/>
      <c r="AJ18" s="23"/>
      <c r="AK18" s="21">
        <v>397350</v>
      </c>
      <c r="AL18" s="22"/>
      <c r="AM18" s="23"/>
      <c r="AN18" s="21">
        <v>389678</v>
      </c>
      <c r="AO18" s="22"/>
      <c r="AP18" s="23"/>
    </row>
    <row r="20" spans="1:45" x14ac:dyDescent="0.2">
      <c r="A20" t="s">
        <v>5</v>
      </c>
    </row>
    <row r="21" spans="1:45" x14ac:dyDescent="0.2">
      <c r="A21" s="16" t="s">
        <v>4</v>
      </c>
      <c r="B21" s="17"/>
      <c r="C21" s="17"/>
      <c r="D21" s="17"/>
      <c r="E21" s="17"/>
      <c r="F21" s="17"/>
      <c r="G21" s="20" t="s">
        <v>34</v>
      </c>
      <c r="H21" s="20"/>
      <c r="I21" s="20"/>
      <c r="J21" s="20" t="s">
        <v>33</v>
      </c>
      <c r="K21" s="20"/>
      <c r="L21" s="20"/>
      <c r="M21" s="20" t="s">
        <v>32</v>
      </c>
      <c r="N21" s="20"/>
      <c r="O21" s="20"/>
      <c r="P21" s="20" t="s">
        <v>31</v>
      </c>
      <c r="Q21" s="20"/>
      <c r="R21" s="20"/>
      <c r="S21" s="20" t="s">
        <v>30</v>
      </c>
      <c r="T21" s="20"/>
      <c r="U21" s="20"/>
      <c r="V21" s="20" t="s">
        <v>29</v>
      </c>
      <c r="W21" s="20"/>
      <c r="X21" s="20"/>
      <c r="Y21" s="20" t="s">
        <v>18</v>
      </c>
      <c r="Z21" s="20"/>
      <c r="AA21" s="20"/>
      <c r="AB21" s="20" t="s">
        <v>28</v>
      </c>
      <c r="AC21" s="20"/>
      <c r="AD21" s="20"/>
      <c r="AE21" s="20" t="s">
        <v>27</v>
      </c>
      <c r="AF21" s="20"/>
      <c r="AG21" s="20"/>
      <c r="AH21" s="20" t="s">
        <v>26</v>
      </c>
      <c r="AI21" s="20"/>
      <c r="AJ21" s="20"/>
      <c r="AK21" s="20" t="s">
        <v>25</v>
      </c>
      <c r="AL21" s="20"/>
      <c r="AM21" s="20"/>
      <c r="AN21" s="20" t="s">
        <v>24</v>
      </c>
      <c r="AO21" s="20"/>
      <c r="AP21" s="16"/>
      <c r="AQ21" s="19" t="s">
        <v>54</v>
      </c>
      <c r="AR21" s="20"/>
      <c r="AS21" s="20"/>
    </row>
    <row r="22" spans="1:45" x14ac:dyDescent="0.2">
      <c r="A22" s="12" t="s">
        <v>74</v>
      </c>
      <c r="B22" s="13"/>
      <c r="C22" s="13"/>
      <c r="D22" s="13"/>
      <c r="E22" s="13"/>
      <c r="F22" s="13"/>
      <c r="G22" s="11">
        <v>19476</v>
      </c>
      <c r="H22" s="11"/>
      <c r="I22" s="11"/>
      <c r="J22" s="11">
        <v>22763</v>
      </c>
      <c r="K22" s="11"/>
      <c r="L22" s="11"/>
      <c r="M22" s="11">
        <v>17368</v>
      </c>
      <c r="N22" s="11"/>
      <c r="O22" s="11"/>
      <c r="P22" s="21">
        <v>15222</v>
      </c>
      <c r="Q22" s="22"/>
      <c r="R22" s="23"/>
      <c r="S22" s="21">
        <v>25867</v>
      </c>
      <c r="T22" s="22"/>
      <c r="U22" s="23"/>
      <c r="V22" s="21">
        <v>27270</v>
      </c>
      <c r="W22" s="22"/>
      <c r="X22" s="23"/>
      <c r="Y22" s="21">
        <v>13048</v>
      </c>
      <c r="Z22" s="22"/>
      <c r="AA22" s="23"/>
      <c r="AB22" s="21">
        <v>19855</v>
      </c>
      <c r="AC22" s="22"/>
      <c r="AD22" s="23"/>
      <c r="AE22" s="21">
        <v>23877</v>
      </c>
      <c r="AF22" s="22"/>
      <c r="AG22" s="23"/>
      <c r="AH22" s="21">
        <v>16229</v>
      </c>
      <c r="AI22" s="22"/>
      <c r="AJ22" s="23"/>
      <c r="AK22" s="21">
        <v>17855</v>
      </c>
      <c r="AL22" s="22"/>
      <c r="AM22" s="23"/>
      <c r="AN22" s="21">
        <v>12674</v>
      </c>
      <c r="AO22" s="22"/>
      <c r="AP22" s="22"/>
      <c r="AQ22" s="99">
        <f>SUM(G22:AP22)</f>
        <v>231504</v>
      </c>
      <c r="AR22" s="22"/>
      <c r="AS22" s="23"/>
    </row>
    <row r="23" spans="1:45" x14ac:dyDescent="0.2">
      <c r="A23" s="12" t="s">
        <v>77</v>
      </c>
      <c r="B23" s="13"/>
      <c r="C23" s="13"/>
      <c r="D23" s="13"/>
      <c r="E23" s="13"/>
      <c r="F23" s="13"/>
      <c r="G23" s="11">
        <v>5131</v>
      </c>
      <c r="H23" s="11"/>
      <c r="I23" s="11"/>
      <c r="J23" s="11">
        <v>19067</v>
      </c>
      <c r="K23" s="11"/>
      <c r="L23" s="11"/>
      <c r="M23" s="11">
        <v>7006</v>
      </c>
      <c r="N23" s="11"/>
      <c r="O23" s="11"/>
      <c r="P23" s="21">
        <v>12082</v>
      </c>
      <c r="Q23" s="22"/>
      <c r="R23" s="23"/>
      <c r="S23" s="21">
        <v>20823</v>
      </c>
      <c r="T23" s="22"/>
      <c r="U23" s="23"/>
      <c r="V23" s="21">
        <v>21336</v>
      </c>
      <c r="W23" s="22"/>
      <c r="X23" s="23"/>
      <c r="Y23" s="21">
        <v>15509</v>
      </c>
      <c r="Z23" s="22"/>
      <c r="AA23" s="23"/>
      <c r="AB23" s="21">
        <v>15428</v>
      </c>
      <c r="AC23" s="22"/>
      <c r="AD23" s="23"/>
      <c r="AE23" s="21">
        <v>20866</v>
      </c>
      <c r="AF23" s="22"/>
      <c r="AG23" s="23"/>
      <c r="AH23" s="21">
        <v>12058</v>
      </c>
      <c r="AI23" s="22"/>
      <c r="AJ23" s="23"/>
      <c r="AK23" s="21">
        <v>15451</v>
      </c>
      <c r="AL23" s="22"/>
      <c r="AM23" s="23"/>
      <c r="AN23" s="21">
        <v>9472</v>
      </c>
      <c r="AO23" s="22"/>
      <c r="AP23" s="22"/>
      <c r="AQ23" s="99">
        <f t="shared" ref="AQ23:AQ33" si="0">SUM(G23:AP23)</f>
        <v>174229</v>
      </c>
      <c r="AR23" s="22"/>
      <c r="AS23" s="23"/>
    </row>
    <row r="24" spans="1:45" x14ac:dyDescent="0.2">
      <c r="A24" s="24" t="s">
        <v>78</v>
      </c>
      <c r="B24" s="25"/>
      <c r="C24" s="25"/>
      <c r="D24" s="25"/>
      <c r="E24" s="25"/>
      <c r="F24" s="25"/>
      <c r="G24" s="11">
        <v>3069</v>
      </c>
      <c r="H24" s="11"/>
      <c r="I24" s="11"/>
      <c r="J24" s="11">
        <v>3671</v>
      </c>
      <c r="K24" s="11"/>
      <c r="L24" s="11"/>
      <c r="M24" s="11">
        <v>4987</v>
      </c>
      <c r="N24" s="11"/>
      <c r="O24" s="11"/>
      <c r="P24" s="21">
        <v>3853</v>
      </c>
      <c r="Q24" s="22"/>
      <c r="R24" s="23"/>
      <c r="S24" s="21">
        <v>3630</v>
      </c>
      <c r="T24" s="22"/>
      <c r="U24" s="23"/>
      <c r="V24" s="21">
        <v>3631</v>
      </c>
      <c r="W24" s="22"/>
      <c r="X24" s="23"/>
      <c r="Y24" s="21">
        <v>3742</v>
      </c>
      <c r="Z24" s="22"/>
      <c r="AA24" s="23"/>
      <c r="AB24" s="21">
        <v>5927</v>
      </c>
      <c r="AC24" s="22"/>
      <c r="AD24" s="23"/>
      <c r="AE24" s="21">
        <v>4616</v>
      </c>
      <c r="AF24" s="22"/>
      <c r="AG24" s="23"/>
      <c r="AH24" s="21">
        <v>3505</v>
      </c>
      <c r="AI24" s="22"/>
      <c r="AJ24" s="23"/>
      <c r="AK24" s="21">
        <v>3643</v>
      </c>
      <c r="AL24" s="22"/>
      <c r="AM24" s="23"/>
      <c r="AN24" s="21">
        <v>3508</v>
      </c>
      <c r="AO24" s="22"/>
      <c r="AP24" s="22"/>
      <c r="AQ24" s="99">
        <f t="shared" si="0"/>
        <v>47782</v>
      </c>
      <c r="AR24" s="22"/>
      <c r="AS24" s="23"/>
    </row>
    <row r="25" spans="1:45" x14ac:dyDescent="0.2">
      <c r="A25" s="24" t="s">
        <v>79</v>
      </c>
      <c r="B25" s="25"/>
      <c r="C25" s="25"/>
      <c r="D25" s="25"/>
      <c r="E25" s="25"/>
      <c r="F25" s="25"/>
      <c r="G25" s="11">
        <v>4</v>
      </c>
      <c r="H25" s="11"/>
      <c r="I25" s="11"/>
      <c r="J25" s="11">
        <v>4</v>
      </c>
      <c r="K25" s="11"/>
      <c r="L25" s="11"/>
      <c r="M25" s="11">
        <v>6</v>
      </c>
      <c r="N25" s="11"/>
      <c r="O25" s="11"/>
      <c r="P25" s="21">
        <v>2</v>
      </c>
      <c r="Q25" s="22"/>
      <c r="R25" s="23"/>
      <c r="S25" s="21">
        <v>3</v>
      </c>
      <c r="T25" s="22"/>
      <c r="U25" s="23"/>
      <c r="V25" s="21">
        <v>3</v>
      </c>
      <c r="W25" s="22"/>
      <c r="X25" s="23"/>
      <c r="Y25" s="21">
        <v>3</v>
      </c>
      <c r="Z25" s="22"/>
      <c r="AA25" s="23"/>
      <c r="AB25" s="21">
        <v>5</v>
      </c>
      <c r="AC25" s="22"/>
      <c r="AD25" s="23"/>
      <c r="AE25" s="21">
        <v>2</v>
      </c>
      <c r="AF25" s="22"/>
      <c r="AG25" s="23"/>
      <c r="AH25" s="21">
        <v>3</v>
      </c>
      <c r="AI25" s="22"/>
      <c r="AJ25" s="23"/>
      <c r="AK25" s="21">
        <v>3</v>
      </c>
      <c r="AL25" s="22"/>
      <c r="AM25" s="23"/>
      <c r="AN25" s="21">
        <v>2</v>
      </c>
      <c r="AO25" s="22"/>
      <c r="AP25" s="22"/>
      <c r="AQ25" s="99">
        <f t="shared" si="0"/>
        <v>40</v>
      </c>
      <c r="AR25" s="22"/>
      <c r="AS25" s="23"/>
    </row>
    <row r="26" spans="1:45" x14ac:dyDescent="0.2">
      <c r="A26" s="24" t="s">
        <v>80</v>
      </c>
      <c r="B26" s="25"/>
      <c r="C26" s="25"/>
      <c r="D26" s="25"/>
      <c r="E26" s="25"/>
      <c r="F26" s="25"/>
      <c r="G26" s="11">
        <v>2053</v>
      </c>
      <c r="H26" s="11"/>
      <c r="I26" s="11"/>
      <c r="J26" s="11">
        <v>15393</v>
      </c>
      <c r="K26" s="11"/>
      <c r="L26" s="11"/>
      <c r="M26" s="11">
        <v>2008</v>
      </c>
      <c r="N26" s="11"/>
      <c r="O26" s="11"/>
      <c r="P26" s="21">
        <v>8221</v>
      </c>
      <c r="Q26" s="22"/>
      <c r="R26" s="23"/>
      <c r="S26" s="21">
        <v>17189</v>
      </c>
      <c r="T26" s="22"/>
      <c r="U26" s="23"/>
      <c r="V26" s="21">
        <v>17702</v>
      </c>
      <c r="W26" s="22"/>
      <c r="X26" s="23"/>
      <c r="Y26" s="21">
        <v>11768</v>
      </c>
      <c r="Z26" s="22"/>
      <c r="AA26" s="23"/>
      <c r="AB26" s="21">
        <v>9492</v>
      </c>
      <c r="AC26" s="22"/>
      <c r="AD26" s="23"/>
      <c r="AE26" s="21">
        <v>16246</v>
      </c>
      <c r="AF26" s="22"/>
      <c r="AG26" s="23"/>
      <c r="AH26" s="21">
        <v>8554</v>
      </c>
      <c r="AI26" s="22"/>
      <c r="AJ26" s="23"/>
      <c r="AK26" s="21">
        <v>11801</v>
      </c>
      <c r="AL26" s="22"/>
      <c r="AM26" s="23"/>
      <c r="AN26" s="21">
        <v>5963</v>
      </c>
      <c r="AO26" s="22"/>
      <c r="AP26" s="22"/>
      <c r="AQ26" s="99">
        <f t="shared" si="0"/>
        <v>126390</v>
      </c>
      <c r="AR26" s="22"/>
      <c r="AS26" s="23"/>
    </row>
    <row r="27" spans="1:45" x14ac:dyDescent="0.2">
      <c r="A27" s="12" t="s">
        <v>81</v>
      </c>
      <c r="B27" s="13"/>
      <c r="C27" s="13"/>
      <c r="D27" s="13"/>
      <c r="E27" s="13"/>
      <c r="F27" s="13"/>
      <c r="G27" s="11">
        <v>3667</v>
      </c>
      <c r="H27" s="11"/>
      <c r="I27" s="11"/>
      <c r="J27" s="11">
        <v>2462</v>
      </c>
      <c r="K27" s="11"/>
      <c r="L27" s="11"/>
      <c r="M27" s="11">
        <v>7249</v>
      </c>
      <c r="N27" s="11"/>
      <c r="O27" s="11"/>
      <c r="P27" s="21">
        <v>1901</v>
      </c>
      <c r="Q27" s="22"/>
      <c r="R27" s="23"/>
      <c r="S27" s="21">
        <v>2467</v>
      </c>
      <c r="T27" s="22"/>
      <c r="U27" s="23"/>
      <c r="V27" s="21">
        <v>3116</v>
      </c>
      <c r="W27" s="22"/>
      <c r="X27" s="23"/>
      <c r="Y27" s="21">
        <v>-2128</v>
      </c>
      <c r="Z27" s="22"/>
      <c r="AA27" s="23"/>
      <c r="AB27" s="21">
        <v>3228</v>
      </c>
      <c r="AC27" s="22"/>
      <c r="AD27" s="23"/>
      <c r="AE27" s="21">
        <v>1049</v>
      </c>
      <c r="AF27" s="22"/>
      <c r="AG27" s="23"/>
      <c r="AH27" s="21">
        <v>-1262</v>
      </c>
      <c r="AI27" s="22"/>
      <c r="AJ27" s="23"/>
      <c r="AK27" s="21">
        <v>1256</v>
      </c>
      <c r="AL27" s="22"/>
      <c r="AM27" s="23"/>
      <c r="AN27" s="21">
        <v>2070</v>
      </c>
      <c r="AO27" s="22"/>
      <c r="AP27" s="22"/>
      <c r="AQ27" s="99">
        <f t="shared" si="0"/>
        <v>25075</v>
      </c>
      <c r="AR27" s="22"/>
      <c r="AS27" s="23"/>
    </row>
    <row r="28" spans="1:45" x14ac:dyDescent="0.2">
      <c r="A28" s="12" t="s">
        <v>82</v>
      </c>
      <c r="B28" s="13"/>
      <c r="C28" s="13"/>
      <c r="D28" s="13"/>
      <c r="E28" s="13"/>
      <c r="F28" s="13"/>
      <c r="G28" s="11">
        <v>-118</v>
      </c>
      <c r="H28" s="11"/>
      <c r="I28" s="11"/>
      <c r="J28" s="11">
        <v>189</v>
      </c>
      <c r="K28" s="11"/>
      <c r="L28" s="11"/>
      <c r="M28" s="11">
        <v>282</v>
      </c>
      <c r="N28" s="11"/>
      <c r="O28" s="11"/>
      <c r="P28" s="21">
        <v>425</v>
      </c>
      <c r="Q28" s="22"/>
      <c r="R28" s="23"/>
      <c r="S28" s="21">
        <v>-41</v>
      </c>
      <c r="T28" s="22"/>
      <c r="U28" s="23"/>
      <c r="V28" s="21">
        <v>-43</v>
      </c>
      <c r="W28" s="22"/>
      <c r="X28" s="23"/>
      <c r="Y28" s="21">
        <v>199</v>
      </c>
      <c r="Z28" s="22"/>
      <c r="AA28" s="23"/>
      <c r="AB28" s="21">
        <v>516</v>
      </c>
      <c r="AC28" s="22"/>
      <c r="AD28" s="23"/>
      <c r="AE28" s="21">
        <v>-281</v>
      </c>
      <c r="AF28" s="22"/>
      <c r="AG28" s="23"/>
      <c r="AH28" s="21">
        <v>323</v>
      </c>
      <c r="AI28" s="22"/>
      <c r="AJ28" s="23"/>
      <c r="AK28" s="21">
        <v>-213</v>
      </c>
      <c r="AL28" s="22"/>
      <c r="AM28" s="23"/>
      <c r="AN28" s="21">
        <v>332</v>
      </c>
      <c r="AO28" s="22"/>
      <c r="AP28" s="22"/>
      <c r="AQ28" s="99">
        <f t="shared" si="0"/>
        <v>1570</v>
      </c>
      <c r="AR28" s="22"/>
      <c r="AS28" s="23"/>
    </row>
    <row r="29" spans="1:45" x14ac:dyDescent="0.2">
      <c r="A29" s="12" t="s">
        <v>83</v>
      </c>
      <c r="B29" s="13"/>
      <c r="C29" s="13"/>
      <c r="D29" s="13"/>
      <c r="E29" s="13"/>
      <c r="F29" s="13"/>
      <c r="G29" s="11">
        <v>3784</v>
      </c>
      <c r="H29" s="11"/>
      <c r="I29" s="11"/>
      <c r="J29" s="11">
        <v>2272</v>
      </c>
      <c r="K29" s="11"/>
      <c r="L29" s="11"/>
      <c r="M29" s="11">
        <v>6968</v>
      </c>
      <c r="N29" s="11"/>
      <c r="O29" s="11"/>
      <c r="P29" s="21">
        <v>1476</v>
      </c>
      <c r="Q29" s="22"/>
      <c r="R29" s="23"/>
      <c r="S29" s="21">
        <v>2507</v>
      </c>
      <c r="T29" s="22"/>
      <c r="U29" s="23"/>
      <c r="V29" s="21">
        <v>3157</v>
      </c>
      <c r="W29" s="22"/>
      <c r="X29" s="23"/>
      <c r="Y29" s="21">
        <v>-2329</v>
      </c>
      <c r="Z29" s="22"/>
      <c r="AA29" s="23"/>
      <c r="AB29" s="21">
        <v>2714</v>
      </c>
      <c r="AC29" s="22"/>
      <c r="AD29" s="23"/>
      <c r="AE29" s="21">
        <v>1334</v>
      </c>
      <c r="AF29" s="22"/>
      <c r="AG29" s="23"/>
      <c r="AH29" s="21">
        <v>-1585</v>
      </c>
      <c r="AI29" s="22"/>
      <c r="AJ29" s="23"/>
      <c r="AK29" s="21">
        <v>1465</v>
      </c>
      <c r="AL29" s="22"/>
      <c r="AM29" s="23"/>
      <c r="AN29" s="21">
        <v>1737</v>
      </c>
      <c r="AO29" s="22"/>
      <c r="AP29" s="22"/>
      <c r="AQ29" s="99">
        <f t="shared" si="0"/>
        <v>23500</v>
      </c>
      <c r="AR29" s="22"/>
      <c r="AS29" s="23"/>
    </row>
    <row r="30" spans="1:45" x14ac:dyDescent="0.2">
      <c r="A30" s="12" t="s">
        <v>84</v>
      </c>
      <c r="B30" s="13"/>
      <c r="C30" s="13"/>
      <c r="D30" s="13"/>
      <c r="E30" s="13"/>
      <c r="F30" s="13"/>
      <c r="G30" s="11">
        <v>5694</v>
      </c>
      <c r="H30" s="11"/>
      <c r="I30" s="11"/>
      <c r="J30" s="11">
        <v>13643</v>
      </c>
      <c r="K30" s="11"/>
      <c r="L30" s="11"/>
      <c r="M30" s="11">
        <v>10371</v>
      </c>
      <c r="N30" s="11"/>
      <c r="O30" s="11"/>
      <c r="P30" s="21">
        <v>12250</v>
      </c>
      <c r="Q30" s="22"/>
      <c r="R30" s="23"/>
      <c r="S30" s="21">
        <v>12212</v>
      </c>
      <c r="T30" s="22"/>
      <c r="U30" s="23"/>
      <c r="V30" s="21">
        <v>14790</v>
      </c>
      <c r="W30" s="22"/>
      <c r="X30" s="23"/>
      <c r="Y30" s="21">
        <v>14682</v>
      </c>
      <c r="Z30" s="22"/>
      <c r="AA30" s="23"/>
      <c r="AB30" s="21">
        <v>12697</v>
      </c>
      <c r="AC30" s="22"/>
      <c r="AD30" s="23"/>
      <c r="AE30" s="21">
        <v>13975</v>
      </c>
      <c r="AF30" s="22"/>
      <c r="AG30" s="23"/>
      <c r="AH30" s="21">
        <v>13623</v>
      </c>
      <c r="AI30" s="22"/>
      <c r="AJ30" s="23"/>
      <c r="AK30" s="21">
        <v>9924</v>
      </c>
      <c r="AL30" s="22"/>
      <c r="AM30" s="23"/>
      <c r="AN30" s="21">
        <v>12412</v>
      </c>
      <c r="AO30" s="22"/>
      <c r="AP30" s="22"/>
      <c r="AQ30" s="99">
        <f t="shared" si="0"/>
        <v>146273</v>
      </c>
      <c r="AR30" s="22"/>
      <c r="AS30" s="23"/>
    </row>
    <row r="31" spans="1:45" x14ac:dyDescent="0.2">
      <c r="A31" s="12" t="s">
        <v>85</v>
      </c>
      <c r="B31" s="13"/>
      <c r="C31" s="13"/>
      <c r="D31" s="13"/>
      <c r="E31" s="13"/>
      <c r="F31" s="13"/>
      <c r="G31" s="11">
        <v>2914</v>
      </c>
      <c r="H31" s="11"/>
      <c r="I31" s="11"/>
      <c r="J31" s="11">
        <v>8114</v>
      </c>
      <c r="K31" s="11"/>
      <c r="L31" s="11"/>
      <c r="M31" s="11">
        <v>3226</v>
      </c>
      <c r="N31" s="11"/>
      <c r="O31" s="11"/>
      <c r="P31" s="21">
        <v>2621</v>
      </c>
      <c r="Q31" s="22"/>
      <c r="R31" s="23"/>
      <c r="S31" s="21">
        <v>13356</v>
      </c>
      <c r="T31" s="22"/>
      <c r="U31" s="23"/>
      <c r="V31" s="21">
        <v>11209</v>
      </c>
      <c r="W31" s="22"/>
      <c r="X31" s="23"/>
      <c r="Y31" s="21">
        <v>-3434</v>
      </c>
      <c r="Z31" s="22"/>
      <c r="AA31" s="23"/>
      <c r="AB31" s="21">
        <v>6092</v>
      </c>
      <c r="AC31" s="22"/>
      <c r="AD31" s="23"/>
      <c r="AE31" s="21">
        <v>8595</v>
      </c>
      <c r="AF31" s="22"/>
      <c r="AG31" s="23"/>
      <c r="AH31" s="21">
        <v>1470</v>
      </c>
      <c r="AI31" s="22"/>
      <c r="AJ31" s="23"/>
      <c r="AK31" s="21">
        <v>6699</v>
      </c>
      <c r="AL31" s="22"/>
      <c r="AM31" s="23"/>
      <c r="AN31" s="21">
        <v>-777</v>
      </c>
      <c r="AO31" s="22"/>
      <c r="AP31" s="22"/>
      <c r="AQ31" s="99">
        <f t="shared" si="0"/>
        <v>60085</v>
      </c>
      <c r="AR31" s="22"/>
      <c r="AS31" s="23"/>
    </row>
    <row r="32" spans="1:45" x14ac:dyDescent="0.2">
      <c r="A32" s="12" t="s">
        <v>86</v>
      </c>
      <c r="B32" s="13"/>
      <c r="C32" s="13"/>
      <c r="D32" s="13"/>
      <c r="E32" s="13"/>
      <c r="F32" s="13"/>
      <c r="G32" s="11">
        <v>1054</v>
      </c>
      <c r="H32" s="11"/>
      <c r="I32" s="11"/>
      <c r="J32" s="11">
        <v>8010</v>
      </c>
      <c r="K32" s="11"/>
      <c r="L32" s="11"/>
      <c r="M32" s="11">
        <v>5304</v>
      </c>
      <c r="N32" s="11"/>
      <c r="O32" s="11"/>
      <c r="P32" s="21">
        <v>2930</v>
      </c>
      <c r="Q32" s="22"/>
      <c r="R32" s="23"/>
      <c r="S32" s="21">
        <v>14183</v>
      </c>
      <c r="T32" s="22"/>
      <c r="U32" s="23"/>
      <c r="V32" s="21">
        <v>11775</v>
      </c>
      <c r="W32" s="22"/>
      <c r="X32" s="23"/>
      <c r="Y32" s="21">
        <v>-2360</v>
      </c>
      <c r="Z32" s="22"/>
      <c r="AA32" s="23"/>
      <c r="AB32" s="21">
        <v>6416</v>
      </c>
      <c r="AC32" s="22"/>
      <c r="AD32" s="23"/>
      <c r="AE32" s="21">
        <v>9117</v>
      </c>
      <c r="AF32" s="22"/>
      <c r="AG32" s="23"/>
      <c r="AH32" s="21">
        <v>1554</v>
      </c>
      <c r="AI32" s="22"/>
      <c r="AJ32" s="23"/>
      <c r="AK32" s="21">
        <v>6890</v>
      </c>
      <c r="AL32" s="22"/>
      <c r="AM32" s="23"/>
      <c r="AN32" s="21">
        <v>-391</v>
      </c>
      <c r="AO32" s="22"/>
      <c r="AP32" s="22"/>
      <c r="AQ32" s="99">
        <f t="shared" si="0"/>
        <v>64482</v>
      </c>
      <c r="AR32" s="22"/>
      <c r="AS32" s="23"/>
    </row>
    <row r="33" spans="1:45" x14ac:dyDescent="0.2">
      <c r="A33" s="12" t="s">
        <v>87</v>
      </c>
      <c r="B33" s="13"/>
      <c r="C33" s="13"/>
      <c r="D33" s="13"/>
      <c r="E33" s="13"/>
      <c r="F33" s="13"/>
      <c r="G33" s="11">
        <v>708</v>
      </c>
      <c r="H33" s="11"/>
      <c r="I33" s="11"/>
      <c r="J33" s="11">
        <v>7654</v>
      </c>
      <c r="K33" s="11"/>
      <c r="L33" s="11"/>
      <c r="M33" s="11">
        <v>3051</v>
      </c>
      <c r="N33" s="11"/>
      <c r="O33" s="11"/>
      <c r="P33" s="21">
        <v>3608</v>
      </c>
      <c r="Q33" s="22"/>
      <c r="R33" s="23"/>
      <c r="S33" s="21">
        <v>15759</v>
      </c>
      <c r="T33" s="22"/>
      <c r="U33" s="23"/>
      <c r="V33" s="21">
        <v>4993</v>
      </c>
      <c r="W33" s="22"/>
      <c r="X33" s="23"/>
      <c r="Y33" s="21">
        <v>-4754</v>
      </c>
      <c r="Z33" s="22"/>
      <c r="AA33" s="23"/>
      <c r="AB33" s="21">
        <v>6067</v>
      </c>
      <c r="AC33" s="22"/>
      <c r="AD33" s="23"/>
      <c r="AE33" s="21">
        <v>1744</v>
      </c>
      <c r="AF33" s="22"/>
      <c r="AG33" s="23"/>
      <c r="AH33" s="21">
        <v>1183</v>
      </c>
      <c r="AI33" s="22"/>
      <c r="AJ33" s="23"/>
      <c r="AK33" s="21">
        <v>4376</v>
      </c>
      <c r="AL33" s="22"/>
      <c r="AM33" s="23"/>
      <c r="AN33" s="21">
        <v>-8042</v>
      </c>
      <c r="AO33" s="22"/>
      <c r="AP33" s="22"/>
      <c r="AQ33" s="99">
        <f t="shared" si="0"/>
        <v>36347</v>
      </c>
      <c r="AR33" s="22"/>
      <c r="AS33" s="23"/>
    </row>
    <row r="35" spans="1:45" x14ac:dyDescent="0.2">
      <c r="A35" t="s">
        <v>100</v>
      </c>
    </row>
    <row r="36" spans="1:45" x14ac:dyDescent="0.2">
      <c r="A36" t="s">
        <v>6</v>
      </c>
    </row>
    <row r="37" spans="1:45" x14ac:dyDescent="0.2">
      <c r="A37" t="s">
        <v>7</v>
      </c>
    </row>
    <row r="38" spans="1:45" x14ac:dyDescent="0.2">
      <c r="A38" t="s">
        <v>8</v>
      </c>
    </row>
    <row r="39" spans="1:45" x14ac:dyDescent="0.2">
      <c r="A39" t="s">
        <v>23</v>
      </c>
    </row>
    <row r="40" spans="1:45" x14ac:dyDescent="0.2">
      <c r="A40" t="s">
        <v>9</v>
      </c>
    </row>
  </sheetData>
  <mergeCells count="359">
    <mergeCell ref="AQ5:AS5"/>
    <mergeCell ref="AN32:AP32"/>
    <mergeCell ref="AQ32:AS32"/>
    <mergeCell ref="AN33:AP33"/>
    <mergeCell ref="AQ33:AS33"/>
    <mergeCell ref="AN30:AP30"/>
    <mergeCell ref="AQ30:AS30"/>
    <mergeCell ref="AN31:AP31"/>
    <mergeCell ref="AQ31:AS31"/>
    <mergeCell ref="AN28:AP28"/>
    <mergeCell ref="AQ28:AS28"/>
    <mergeCell ref="AN29:AP29"/>
    <mergeCell ref="AQ29:AS29"/>
    <mergeCell ref="AN10:AP10"/>
    <mergeCell ref="AN11:AP11"/>
    <mergeCell ref="AN26:AP26"/>
    <mergeCell ref="AQ26:AS26"/>
    <mergeCell ref="AN27:AP27"/>
    <mergeCell ref="AQ27:AS27"/>
    <mergeCell ref="AQ11:AS11"/>
    <mergeCell ref="AQ6:AS6"/>
    <mergeCell ref="AN6:AP6"/>
    <mergeCell ref="AN5:AP5"/>
    <mergeCell ref="AN9:AP9"/>
    <mergeCell ref="S16:U16"/>
    <mergeCell ref="AK17:AM17"/>
    <mergeCell ref="AK16:AM16"/>
    <mergeCell ref="AE16:AG16"/>
    <mergeCell ref="AB17:AD17"/>
    <mergeCell ref="AB16:AD16"/>
    <mergeCell ref="AN18:AP18"/>
    <mergeCell ref="AN17:AP17"/>
    <mergeCell ref="AN16:AP16"/>
    <mergeCell ref="AB18:AD18"/>
    <mergeCell ref="AK18:AM18"/>
    <mergeCell ref="AH18:AJ18"/>
    <mergeCell ref="AE18:AG18"/>
    <mergeCell ref="AE17:AG17"/>
    <mergeCell ref="AH17:AJ17"/>
    <mergeCell ref="AH16:AJ16"/>
    <mergeCell ref="S18:U18"/>
    <mergeCell ref="S17:U17"/>
    <mergeCell ref="S9:U9"/>
    <mergeCell ref="J10:L10"/>
    <mergeCell ref="G10:I10"/>
    <mergeCell ref="AK10:AM10"/>
    <mergeCell ref="AH11:AJ11"/>
    <mergeCell ref="AH10:AJ10"/>
    <mergeCell ref="AE11:AG11"/>
    <mergeCell ref="M10:O10"/>
    <mergeCell ref="Y10:AA10"/>
    <mergeCell ref="P10:R10"/>
    <mergeCell ref="AE10:AG10"/>
    <mergeCell ref="S10:U10"/>
    <mergeCell ref="J11:L11"/>
    <mergeCell ref="G11:I11"/>
    <mergeCell ref="AB11:AD11"/>
    <mergeCell ref="Y11:AA11"/>
    <mergeCell ref="AK11:AM11"/>
    <mergeCell ref="P11:R11"/>
    <mergeCell ref="M11:O11"/>
    <mergeCell ref="V11:X11"/>
    <mergeCell ref="AN24:AP24"/>
    <mergeCell ref="AQ24:AS24"/>
    <mergeCell ref="AN25:AP25"/>
    <mergeCell ref="AQ25:AS25"/>
    <mergeCell ref="Y18:AA18"/>
    <mergeCell ref="Y17:AA17"/>
    <mergeCell ref="Y16:AA16"/>
    <mergeCell ref="V18:X18"/>
    <mergeCell ref="V17:X17"/>
    <mergeCell ref="AN22:AP22"/>
    <mergeCell ref="AQ22:AS22"/>
    <mergeCell ref="AN23:AP23"/>
    <mergeCell ref="AQ23:AS23"/>
    <mergeCell ref="AB25:AD25"/>
    <mergeCell ref="V25:X25"/>
    <mergeCell ref="Y25:AA25"/>
    <mergeCell ref="AB23:AD23"/>
    <mergeCell ref="V23:X23"/>
    <mergeCell ref="Y23:AA23"/>
    <mergeCell ref="AB21:AD21"/>
    <mergeCell ref="V21:X21"/>
    <mergeCell ref="Y21:AA21"/>
    <mergeCell ref="M7:O7"/>
    <mergeCell ref="P7:R7"/>
    <mergeCell ref="AN8:AP8"/>
    <mergeCell ref="AN7:AP7"/>
    <mergeCell ref="AK8:AM8"/>
    <mergeCell ref="AH15:AJ15"/>
    <mergeCell ref="AN15:AP15"/>
    <mergeCell ref="AN14:AP14"/>
    <mergeCell ref="AE14:AG14"/>
    <mergeCell ref="AK14:AM14"/>
    <mergeCell ref="AH14:AJ14"/>
    <mergeCell ref="Y14:AA14"/>
    <mergeCell ref="V14:X14"/>
    <mergeCell ref="S14:U14"/>
    <mergeCell ref="S15:U15"/>
    <mergeCell ref="AB14:AD14"/>
    <mergeCell ref="AK15:AM15"/>
    <mergeCell ref="Y15:AA15"/>
    <mergeCell ref="AE15:AG15"/>
    <mergeCell ref="AB15:AD15"/>
    <mergeCell ref="M8:O8"/>
    <mergeCell ref="M9:O9"/>
    <mergeCell ref="P9:R9"/>
    <mergeCell ref="AE9:AG9"/>
    <mergeCell ref="M5:O5"/>
    <mergeCell ref="M4:O4"/>
    <mergeCell ref="M6:O6"/>
    <mergeCell ref="Y4:AA4"/>
    <mergeCell ref="V4:X4"/>
    <mergeCell ref="S4:U4"/>
    <mergeCell ref="V16:X16"/>
    <mergeCell ref="V15:X15"/>
    <mergeCell ref="M18:O18"/>
    <mergeCell ref="M17:O17"/>
    <mergeCell ref="P14:R14"/>
    <mergeCell ref="M16:O16"/>
    <mergeCell ref="M15:O15"/>
    <mergeCell ref="M14:O14"/>
    <mergeCell ref="P18:R18"/>
    <mergeCell ref="P17:R17"/>
    <mergeCell ref="P16:R16"/>
    <mergeCell ref="P15:R15"/>
    <mergeCell ref="P4:R4"/>
    <mergeCell ref="P6:R6"/>
    <mergeCell ref="P5:R5"/>
    <mergeCell ref="P8:R8"/>
    <mergeCell ref="V8:X8"/>
    <mergeCell ref="S11:U11"/>
    <mergeCell ref="AQ4:AS4"/>
    <mergeCell ref="AN21:AP21"/>
    <mergeCell ref="AQ21:AS21"/>
    <mergeCell ref="J6:L6"/>
    <mergeCell ref="J5:L5"/>
    <mergeCell ref="J4:L4"/>
    <mergeCell ref="G9:I9"/>
    <mergeCell ref="G8:I8"/>
    <mergeCell ref="G7:I7"/>
    <mergeCell ref="G6:I6"/>
    <mergeCell ref="G5:I5"/>
    <mergeCell ref="G17:I17"/>
    <mergeCell ref="G16:I16"/>
    <mergeCell ref="G15:I15"/>
    <mergeCell ref="G14:I14"/>
    <mergeCell ref="J18:L18"/>
    <mergeCell ref="J17:L17"/>
    <mergeCell ref="J16:L16"/>
    <mergeCell ref="J15:L15"/>
    <mergeCell ref="J14:L14"/>
    <mergeCell ref="AQ9:AS9"/>
    <mergeCell ref="AQ8:AS8"/>
    <mergeCell ref="AQ10:AS10"/>
    <mergeCell ref="AQ7:AS7"/>
    <mergeCell ref="AH4:AJ4"/>
    <mergeCell ref="AE4:AG4"/>
    <mergeCell ref="AB4:AD4"/>
    <mergeCell ref="AK6:AM6"/>
    <mergeCell ref="AK5:AM5"/>
    <mergeCell ref="V10:X10"/>
    <mergeCell ref="V9:X9"/>
    <mergeCell ref="V6:X6"/>
    <mergeCell ref="V5:X5"/>
    <mergeCell ref="AB10:AD10"/>
    <mergeCell ref="AB9:AD9"/>
    <mergeCell ref="AN4:AP4"/>
    <mergeCell ref="AK7:AM7"/>
    <mergeCell ref="AK9:AM9"/>
    <mergeCell ref="AH6:AJ6"/>
    <mergeCell ref="AH7:AJ7"/>
    <mergeCell ref="AH5:AJ5"/>
    <mergeCell ref="AH9:AJ9"/>
    <mergeCell ref="AH8:AJ8"/>
    <mergeCell ref="S8:U8"/>
    <mergeCell ref="Y9:AA9"/>
    <mergeCell ref="Y8:AA8"/>
    <mergeCell ref="Y7:AA7"/>
    <mergeCell ref="Y6:AA6"/>
    <mergeCell ref="Y5:AA5"/>
    <mergeCell ref="S7:U7"/>
    <mergeCell ref="S6:U6"/>
    <mergeCell ref="S5:U5"/>
    <mergeCell ref="V7:X7"/>
    <mergeCell ref="AB8:AD8"/>
    <mergeCell ref="AB6:AD6"/>
    <mergeCell ref="AB7:AD7"/>
    <mergeCell ref="AB5:AD5"/>
    <mergeCell ref="AE5:AG5"/>
    <mergeCell ref="AK4:AM4"/>
    <mergeCell ref="AK32:AM32"/>
    <mergeCell ref="AK33:AM33"/>
    <mergeCell ref="AK30:AM30"/>
    <mergeCell ref="AK31:AM31"/>
    <mergeCell ref="AK28:AM28"/>
    <mergeCell ref="AK29:AM29"/>
    <mergeCell ref="AE8:AG8"/>
    <mergeCell ref="AE7:AG7"/>
    <mergeCell ref="AE6:AG6"/>
    <mergeCell ref="AK21:AM21"/>
    <mergeCell ref="AE33:AG33"/>
    <mergeCell ref="AH33:AJ33"/>
    <mergeCell ref="AK24:AM24"/>
    <mergeCell ref="AK25:AM25"/>
    <mergeCell ref="AK22:AM22"/>
    <mergeCell ref="AK23:AM23"/>
    <mergeCell ref="AE25:AG25"/>
    <mergeCell ref="AH25:AJ25"/>
    <mergeCell ref="AE23:AG23"/>
    <mergeCell ref="AH23:AJ23"/>
    <mergeCell ref="AE21:AG21"/>
    <mergeCell ref="AH21:AJ21"/>
    <mergeCell ref="AK26:AM26"/>
    <mergeCell ref="AK27:AM27"/>
    <mergeCell ref="P33:R33"/>
    <mergeCell ref="S33:U33"/>
    <mergeCell ref="AE32:AG32"/>
    <mergeCell ref="AH32:AJ32"/>
    <mergeCell ref="AB32:AD32"/>
    <mergeCell ref="V32:X32"/>
    <mergeCell ref="Y32:AA32"/>
    <mergeCell ref="P32:R32"/>
    <mergeCell ref="S32:U32"/>
    <mergeCell ref="AB33:AD33"/>
    <mergeCell ref="V33:X33"/>
    <mergeCell ref="Y33:AA33"/>
    <mergeCell ref="P29:R29"/>
    <mergeCell ref="S29:U29"/>
    <mergeCell ref="Y31:AA31"/>
    <mergeCell ref="P31:R31"/>
    <mergeCell ref="S31:U31"/>
    <mergeCell ref="AE30:AG30"/>
    <mergeCell ref="AH30:AJ30"/>
    <mergeCell ref="AB30:AD30"/>
    <mergeCell ref="V30:X30"/>
    <mergeCell ref="Y30:AA30"/>
    <mergeCell ref="P30:R30"/>
    <mergeCell ref="S30:U30"/>
    <mergeCell ref="AE31:AG31"/>
    <mergeCell ref="AH31:AJ31"/>
    <mergeCell ref="AB31:AD31"/>
    <mergeCell ref="V31:X31"/>
    <mergeCell ref="AE29:AG29"/>
    <mergeCell ref="AH29:AJ29"/>
    <mergeCell ref="AB29:AD29"/>
    <mergeCell ref="V29:X29"/>
    <mergeCell ref="Y29:AA29"/>
    <mergeCell ref="P27:R27"/>
    <mergeCell ref="S27:U27"/>
    <mergeCell ref="AE28:AG28"/>
    <mergeCell ref="AH28:AJ28"/>
    <mergeCell ref="AB28:AD28"/>
    <mergeCell ref="V28:X28"/>
    <mergeCell ref="Y28:AA28"/>
    <mergeCell ref="P28:R28"/>
    <mergeCell ref="S28:U28"/>
    <mergeCell ref="AE27:AG27"/>
    <mergeCell ref="AH27:AJ27"/>
    <mergeCell ref="AB27:AD27"/>
    <mergeCell ref="V27:X27"/>
    <mergeCell ref="Y27:AA27"/>
    <mergeCell ref="P25:R25"/>
    <mergeCell ref="S25:U25"/>
    <mergeCell ref="AE26:AG26"/>
    <mergeCell ref="AH26:AJ26"/>
    <mergeCell ref="AB26:AD26"/>
    <mergeCell ref="V26:X26"/>
    <mergeCell ref="Y26:AA26"/>
    <mergeCell ref="P26:R26"/>
    <mergeCell ref="S26:U26"/>
    <mergeCell ref="P23:R23"/>
    <mergeCell ref="S23:U23"/>
    <mergeCell ref="AE24:AG24"/>
    <mergeCell ref="AH24:AJ24"/>
    <mergeCell ref="AB24:AD24"/>
    <mergeCell ref="V24:X24"/>
    <mergeCell ref="Y24:AA24"/>
    <mergeCell ref="P24:R24"/>
    <mergeCell ref="S24:U24"/>
    <mergeCell ref="P21:R21"/>
    <mergeCell ref="S21:U21"/>
    <mergeCell ref="AE22:AG22"/>
    <mergeCell ref="AH22:AJ22"/>
    <mergeCell ref="AB22:AD22"/>
    <mergeCell ref="V22:X22"/>
    <mergeCell ref="Y22:AA22"/>
    <mergeCell ref="P22:R22"/>
    <mergeCell ref="S22:U22"/>
    <mergeCell ref="M21:O21"/>
    <mergeCell ref="A32:F32"/>
    <mergeCell ref="G32:I32"/>
    <mergeCell ref="A31:F31"/>
    <mergeCell ref="A33:F33"/>
    <mergeCell ref="G33:I33"/>
    <mergeCell ref="A30:F30"/>
    <mergeCell ref="G30:I30"/>
    <mergeCell ref="G31:I31"/>
    <mergeCell ref="A28:F28"/>
    <mergeCell ref="M26:O26"/>
    <mergeCell ref="M27:O27"/>
    <mergeCell ref="M24:O24"/>
    <mergeCell ref="M25:O25"/>
    <mergeCell ref="M22:O22"/>
    <mergeCell ref="M23:O23"/>
    <mergeCell ref="M32:O32"/>
    <mergeCell ref="M33:O33"/>
    <mergeCell ref="M30:O30"/>
    <mergeCell ref="M31:O31"/>
    <mergeCell ref="M28:O28"/>
    <mergeCell ref="M29:O29"/>
    <mergeCell ref="J21:L21"/>
    <mergeCell ref="J22:L22"/>
    <mergeCell ref="A4:F4"/>
    <mergeCell ref="A5:F5"/>
    <mergeCell ref="A10:F10"/>
    <mergeCell ref="A11:F11"/>
    <mergeCell ref="A8:F8"/>
    <mergeCell ref="A9:F9"/>
    <mergeCell ref="G4:I4"/>
    <mergeCell ref="G18:I18"/>
    <mergeCell ref="J30:L30"/>
    <mergeCell ref="A24:F24"/>
    <mergeCell ref="G24:I24"/>
    <mergeCell ref="A22:F22"/>
    <mergeCell ref="G22:I22"/>
    <mergeCell ref="A23:F23"/>
    <mergeCell ref="G23:I23"/>
    <mergeCell ref="A6:F6"/>
    <mergeCell ref="A7:F7"/>
    <mergeCell ref="A15:F15"/>
    <mergeCell ref="A14:F14"/>
    <mergeCell ref="G21:I21"/>
    <mergeCell ref="J7:L7"/>
    <mergeCell ref="J9:L9"/>
    <mergeCell ref="J8:L8"/>
    <mergeCell ref="J31:L31"/>
    <mergeCell ref="J32:L32"/>
    <mergeCell ref="J33:L33"/>
    <mergeCell ref="A16:F16"/>
    <mergeCell ref="A17:F17"/>
    <mergeCell ref="J24:L24"/>
    <mergeCell ref="J25:L25"/>
    <mergeCell ref="J26:L26"/>
    <mergeCell ref="J27:L27"/>
    <mergeCell ref="J28:L28"/>
    <mergeCell ref="J29:L29"/>
    <mergeCell ref="A18:F18"/>
    <mergeCell ref="A25:F25"/>
    <mergeCell ref="G25:I25"/>
    <mergeCell ref="G28:I28"/>
    <mergeCell ref="A29:F29"/>
    <mergeCell ref="G29:I29"/>
    <mergeCell ref="A26:F26"/>
    <mergeCell ref="G26:I26"/>
    <mergeCell ref="A27:F27"/>
    <mergeCell ref="G27:I27"/>
    <mergeCell ref="J23:L23"/>
    <mergeCell ref="A21:F21"/>
  </mergeCells>
  <phoneticPr fontId="3"/>
  <pageMargins left="0" right="0" top="0" bottom="0" header="0.31496062992125984" footer="0.31496062992125984"/>
  <pageSetup paperSize="9" scale="57" orientation="landscape"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C6F82B-0B8C-4067-92FB-84B51CD65DDD}">
  <sheetPr>
    <pageSetUpPr fitToPage="1"/>
  </sheetPr>
  <dimension ref="A1:AS35"/>
  <sheetViews>
    <sheetView workbookViewId="0">
      <pane xSplit="6" topLeftCell="G1" activePane="topRight" state="frozen"/>
      <selection pane="topRight" activeCell="A4" sqref="A4:F4"/>
    </sheetView>
  </sheetViews>
  <sheetFormatPr defaultColWidth="9" defaultRowHeight="13.2" x14ac:dyDescent="0.2"/>
  <cols>
    <col min="1" max="14" width="5.6640625" customWidth="1"/>
    <col min="15" max="17" width="5.77734375" customWidth="1"/>
    <col min="18" max="45" width="5.6640625" customWidth="1"/>
  </cols>
  <sheetData>
    <row r="1" spans="1:42" ht="16.2" x14ac:dyDescent="0.2">
      <c r="A1" s="6" t="s">
        <v>0</v>
      </c>
    </row>
    <row r="3" spans="1:42" x14ac:dyDescent="0.2">
      <c r="A3" t="s">
        <v>45</v>
      </c>
    </row>
    <row r="4" spans="1:42" x14ac:dyDescent="0.2">
      <c r="A4" s="16" t="s">
        <v>1</v>
      </c>
      <c r="B4" s="17"/>
      <c r="C4" s="17"/>
      <c r="D4" s="17"/>
      <c r="E4" s="17"/>
      <c r="F4" s="17"/>
      <c r="G4" s="16" t="s">
        <v>272</v>
      </c>
      <c r="H4" s="17"/>
      <c r="I4" s="18"/>
      <c r="J4" s="16" t="s">
        <v>273</v>
      </c>
      <c r="K4" s="17"/>
      <c r="L4" s="18"/>
      <c r="M4" s="16" t="s">
        <v>274</v>
      </c>
      <c r="N4" s="17"/>
      <c r="O4" s="18"/>
      <c r="P4" s="16" t="s">
        <v>275</v>
      </c>
      <c r="Q4" s="17"/>
      <c r="R4" s="18"/>
      <c r="S4" s="16" t="s">
        <v>276</v>
      </c>
      <c r="T4" s="17"/>
      <c r="U4" s="18"/>
      <c r="V4" s="16" t="s">
        <v>277</v>
      </c>
      <c r="W4" s="17"/>
      <c r="X4" s="18"/>
      <c r="Y4" s="16" t="s">
        <v>278</v>
      </c>
      <c r="Z4" s="17"/>
      <c r="AA4" s="18"/>
      <c r="AB4" s="16" t="s">
        <v>279</v>
      </c>
      <c r="AC4" s="17"/>
      <c r="AD4" s="18"/>
      <c r="AE4" s="16" t="s">
        <v>280</v>
      </c>
      <c r="AF4" s="17"/>
      <c r="AG4" s="18"/>
      <c r="AH4" s="16" t="s">
        <v>281</v>
      </c>
      <c r="AI4" s="17"/>
      <c r="AJ4" s="18"/>
      <c r="AK4" s="16" t="s">
        <v>282</v>
      </c>
      <c r="AL4" s="17"/>
      <c r="AM4" s="18"/>
      <c r="AN4" s="16" t="s">
        <v>283</v>
      </c>
      <c r="AO4" s="17"/>
      <c r="AP4" s="18"/>
    </row>
    <row r="5" spans="1:42" x14ac:dyDescent="0.2">
      <c r="A5" s="12" t="s">
        <v>58</v>
      </c>
      <c r="B5" s="13"/>
      <c r="C5" s="13"/>
      <c r="D5" s="13"/>
      <c r="E5" s="13"/>
      <c r="F5" s="13"/>
      <c r="G5" s="34">
        <v>17</v>
      </c>
      <c r="H5" s="35"/>
      <c r="I5" s="36"/>
      <c r="J5" s="34">
        <v>17</v>
      </c>
      <c r="K5" s="35"/>
      <c r="L5" s="36"/>
      <c r="M5" s="34">
        <v>17</v>
      </c>
      <c r="N5" s="35"/>
      <c r="O5" s="36"/>
      <c r="P5" s="37">
        <v>17</v>
      </c>
      <c r="Q5" s="38"/>
      <c r="R5" s="39"/>
      <c r="S5" s="37">
        <v>17</v>
      </c>
      <c r="T5" s="38"/>
      <c r="U5" s="39"/>
      <c r="V5" s="37">
        <v>18</v>
      </c>
      <c r="W5" s="38"/>
      <c r="X5" s="39"/>
      <c r="Y5" s="34">
        <v>17</v>
      </c>
      <c r="Z5" s="35"/>
      <c r="AA5" s="36"/>
      <c r="AB5" s="34">
        <v>17</v>
      </c>
      <c r="AC5" s="35"/>
      <c r="AD5" s="35"/>
      <c r="AE5" s="34">
        <v>17</v>
      </c>
      <c r="AF5" s="35"/>
      <c r="AG5" s="35"/>
      <c r="AH5" s="34">
        <v>17</v>
      </c>
      <c r="AI5" s="35"/>
      <c r="AJ5" s="36"/>
      <c r="AK5" s="34">
        <v>17</v>
      </c>
      <c r="AL5" s="35"/>
      <c r="AM5" s="36"/>
      <c r="AN5" s="34">
        <v>17</v>
      </c>
      <c r="AO5" s="35"/>
      <c r="AP5" s="36"/>
    </row>
    <row r="6" spans="1:42" x14ac:dyDescent="0.2">
      <c r="A6" s="12" t="s">
        <v>57</v>
      </c>
      <c r="B6" s="13"/>
      <c r="C6" s="13"/>
      <c r="D6" s="13"/>
      <c r="E6" s="13"/>
      <c r="F6" s="13"/>
      <c r="G6" s="26">
        <v>3015</v>
      </c>
      <c r="H6" s="27"/>
      <c r="I6" s="28"/>
      <c r="J6" s="26">
        <v>3037</v>
      </c>
      <c r="K6" s="27"/>
      <c r="L6" s="28"/>
      <c r="M6" s="26">
        <v>3037</v>
      </c>
      <c r="N6" s="27"/>
      <c r="O6" s="28"/>
      <c r="P6" s="31">
        <v>3022</v>
      </c>
      <c r="Q6" s="32"/>
      <c r="R6" s="33"/>
      <c r="S6" s="31">
        <v>2982</v>
      </c>
      <c r="T6" s="32"/>
      <c r="U6" s="33"/>
      <c r="V6" s="31">
        <v>2982</v>
      </c>
      <c r="W6" s="32"/>
      <c r="X6" s="32"/>
      <c r="Y6" s="26">
        <v>2884</v>
      </c>
      <c r="Z6" s="27"/>
      <c r="AA6" s="27"/>
      <c r="AB6" s="26">
        <v>2897</v>
      </c>
      <c r="AC6" s="27"/>
      <c r="AD6" s="27"/>
      <c r="AE6" s="26">
        <v>2873</v>
      </c>
      <c r="AF6" s="27"/>
      <c r="AG6" s="27"/>
      <c r="AH6" s="26">
        <v>2854</v>
      </c>
      <c r="AI6" s="27"/>
      <c r="AJ6" s="28"/>
      <c r="AK6" s="26">
        <v>2843</v>
      </c>
      <c r="AL6" s="27"/>
      <c r="AM6" s="28"/>
      <c r="AN6" s="26">
        <v>2844</v>
      </c>
      <c r="AO6" s="27"/>
      <c r="AP6" s="28"/>
    </row>
    <row r="7" spans="1:42" x14ac:dyDescent="0.2">
      <c r="A7" s="12" t="s">
        <v>59</v>
      </c>
      <c r="B7" s="13"/>
      <c r="C7" s="13"/>
      <c r="D7" s="13"/>
      <c r="E7" s="13"/>
      <c r="F7" s="13"/>
      <c r="G7" s="26">
        <v>120</v>
      </c>
      <c r="H7" s="27"/>
      <c r="I7" s="28"/>
      <c r="J7" s="26">
        <v>119</v>
      </c>
      <c r="K7" s="27"/>
      <c r="L7" s="28"/>
      <c r="M7" s="26">
        <v>118</v>
      </c>
      <c r="N7" s="27"/>
      <c r="O7" s="28"/>
      <c r="P7" s="31">
        <v>119</v>
      </c>
      <c r="Q7" s="32"/>
      <c r="R7" s="33"/>
      <c r="S7" s="31">
        <v>122</v>
      </c>
      <c r="T7" s="32"/>
      <c r="U7" s="33"/>
      <c r="V7" s="31">
        <v>123</v>
      </c>
      <c r="W7" s="32"/>
      <c r="X7" s="32"/>
      <c r="Y7" s="26">
        <v>122</v>
      </c>
      <c r="Z7" s="27"/>
      <c r="AA7" s="27"/>
      <c r="AB7" s="26">
        <v>121</v>
      </c>
      <c r="AC7" s="27"/>
      <c r="AD7" s="27"/>
      <c r="AE7" s="26">
        <v>121</v>
      </c>
      <c r="AF7" s="27"/>
      <c r="AG7" s="27"/>
      <c r="AH7" s="26">
        <v>120</v>
      </c>
      <c r="AI7" s="27"/>
      <c r="AJ7" s="28"/>
      <c r="AK7" s="26">
        <v>121</v>
      </c>
      <c r="AL7" s="27"/>
      <c r="AM7" s="28"/>
      <c r="AN7" s="26">
        <v>120</v>
      </c>
      <c r="AO7" s="27"/>
      <c r="AP7" s="28"/>
    </row>
    <row r="8" spans="1:42" x14ac:dyDescent="0.2">
      <c r="A8" s="12" t="s">
        <v>60</v>
      </c>
      <c r="B8" s="13"/>
      <c r="C8" s="13"/>
      <c r="D8" s="13"/>
      <c r="E8" s="13"/>
      <c r="F8" s="13"/>
      <c r="G8" s="26">
        <v>2895</v>
      </c>
      <c r="H8" s="27"/>
      <c r="I8" s="28"/>
      <c r="J8" s="26">
        <v>2918</v>
      </c>
      <c r="K8" s="27"/>
      <c r="L8" s="28"/>
      <c r="M8" s="26">
        <v>2919</v>
      </c>
      <c r="N8" s="27"/>
      <c r="O8" s="28"/>
      <c r="P8" s="31">
        <v>2903</v>
      </c>
      <c r="Q8" s="32"/>
      <c r="R8" s="33"/>
      <c r="S8" s="31">
        <v>2860</v>
      </c>
      <c r="T8" s="32"/>
      <c r="U8" s="33"/>
      <c r="V8" s="31">
        <v>2859</v>
      </c>
      <c r="W8" s="32"/>
      <c r="X8" s="32"/>
      <c r="Y8" s="26">
        <v>2762</v>
      </c>
      <c r="Z8" s="27"/>
      <c r="AA8" s="27"/>
      <c r="AB8" s="26">
        <v>2776</v>
      </c>
      <c r="AC8" s="27"/>
      <c r="AD8" s="27"/>
      <c r="AE8" s="26">
        <v>2752</v>
      </c>
      <c r="AF8" s="27"/>
      <c r="AG8" s="27"/>
      <c r="AH8" s="26">
        <v>2734</v>
      </c>
      <c r="AI8" s="27"/>
      <c r="AJ8" s="28"/>
      <c r="AK8" s="26">
        <v>2722</v>
      </c>
      <c r="AL8" s="27"/>
      <c r="AM8" s="28"/>
      <c r="AN8" s="26">
        <v>2724</v>
      </c>
      <c r="AO8" s="27"/>
      <c r="AP8" s="28"/>
    </row>
    <row r="9" spans="1:42" ht="24" customHeight="1" x14ac:dyDescent="0.2">
      <c r="A9" s="29" t="s">
        <v>243</v>
      </c>
      <c r="B9" s="30"/>
      <c r="C9" s="30"/>
      <c r="D9" s="30"/>
      <c r="E9" s="30"/>
      <c r="F9" s="30"/>
      <c r="G9" s="26">
        <v>928</v>
      </c>
      <c r="H9" s="27"/>
      <c r="I9" s="28"/>
      <c r="J9" s="26">
        <v>916</v>
      </c>
      <c r="K9" s="27"/>
      <c r="L9" s="28"/>
      <c r="M9" s="26">
        <v>929</v>
      </c>
      <c r="N9" s="27"/>
      <c r="O9" s="28"/>
      <c r="P9" s="31">
        <v>971</v>
      </c>
      <c r="Q9" s="32"/>
      <c r="R9" s="33"/>
      <c r="S9" s="31">
        <v>904</v>
      </c>
      <c r="T9" s="32"/>
      <c r="U9" s="33"/>
      <c r="V9" s="31">
        <v>912</v>
      </c>
      <c r="W9" s="32"/>
      <c r="X9" s="32"/>
      <c r="Y9" s="26">
        <v>851</v>
      </c>
      <c r="Z9" s="27"/>
      <c r="AA9" s="27"/>
      <c r="AB9" s="26">
        <v>851</v>
      </c>
      <c r="AC9" s="27"/>
      <c r="AD9" s="27"/>
      <c r="AE9" s="26">
        <v>840</v>
      </c>
      <c r="AF9" s="27"/>
      <c r="AG9" s="27"/>
      <c r="AH9" s="26">
        <v>825</v>
      </c>
      <c r="AI9" s="27"/>
      <c r="AJ9" s="28"/>
      <c r="AK9" s="26">
        <v>817</v>
      </c>
      <c r="AL9" s="27"/>
      <c r="AM9" s="28"/>
      <c r="AN9" s="26">
        <v>811</v>
      </c>
      <c r="AO9" s="27"/>
      <c r="AP9" s="28"/>
    </row>
    <row r="13" spans="1:42" x14ac:dyDescent="0.2">
      <c r="A13" t="s">
        <v>44</v>
      </c>
    </row>
    <row r="14" spans="1:42" x14ac:dyDescent="0.2">
      <c r="A14" s="16" t="s">
        <v>4</v>
      </c>
      <c r="B14" s="17"/>
      <c r="C14" s="17"/>
      <c r="D14" s="17"/>
      <c r="E14" s="17"/>
      <c r="F14" s="17"/>
      <c r="G14" s="16" t="s">
        <v>272</v>
      </c>
      <c r="H14" s="17"/>
      <c r="I14" s="18"/>
      <c r="J14" s="16" t="s">
        <v>273</v>
      </c>
      <c r="K14" s="17"/>
      <c r="L14" s="18"/>
      <c r="M14" s="16" t="s">
        <v>274</v>
      </c>
      <c r="N14" s="17"/>
      <c r="O14" s="18"/>
      <c r="P14" s="16" t="s">
        <v>275</v>
      </c>
      <c r="Q14" s="17"/>
      <c r="R14" s="18"/>
      <c r="S14" s="16" t="s">
        <v>276</v>
      </c>
      <c r="T14" s="17"/>
      <c r="U14" s="18"/>
      <c r="V14" s="16" t="s">
        <v>277</v>
      </c>
      <c r="W14" s="17"/>
      <c r="X14" s="18"/>
      <c r="Y14" s="16" t="s">
        <v>278</v>
      </c>
      <c r="Z14" s="17"/>
      <c r="AA14" s="18"/>
      <c r="AB14" s="16" t="s">
        <v>279</v>
      </c>
      <c r="AC14" s="17"/>
      <c r="AD14" s="18"/>
      <c r="AE14" s="16" t="s">
        <v>280</v>
      </c>
      <c r="AF14" s="17"/>
      <c r="AG14" s="18"/>
      <c r="AH14" s="16" t="s">
        <v>281</v>
      </c>
      <c r="AI14" s="17"/>
      <c r="AJ14" s="18"/>
      <c r="AK14" s="16" t="s">
        <v>282</v>
      </c>
      <c r="AL14" s="17"/>
      <c r="AM14" s="18"/>
      <c r="AN14" s="16" t="s">
        <v>283</v>
      </c>
      <c r="AO14" s="17"/>
      <c r="AP14" s="18"/>
    </row>
    <row r="15" spans="1:42" x14ac:dyDescent="0.2">
      <c r="A15" s="24" t="s">
        <v>225</v>
      </c>
      <c r="B15" s="25"/>
      <c r="C15" s="25"/>
      <c r="D15" s="25"/>
      <c r="E15" s="25"/>
      <c r="F15" s="25"/>
      <c r="G15" s="21">
        <v>240649</v>
      </c>
      <c r="H15" s="22"/>
      <c r="I15" s="23"/>
      <c r="J15" s="21">
        <v>240595</v>
      </c>
      <c r="K15" s="22"/>
      <c r="L15" s="23"/>
      <c r="M15" s="21">
        <v>241135</v>
      </c>
      <c r="N15" s="22"/>
      <c r="O15" s="23"/>
      <c r="P15" s="7">
        <v>249337</v>
      </c>
      <c r="Q15" s="8"/>
      <c r="R15" s="9"/>
      <c r="S15" s="7">
        <v>229567</v>
      </c>
      <c r="T15" s="8"/>
      <c r="U15" s="9"/>
      <c r="V15" s="7">
        <v>223386</v>
      </c>
      <c r="W15" s="8"/>
      <c r="X15" s="9"/>
      <c r="Y15" s="21">
        <v>235623</v>
      </c>
      <c r="Z15" s="22"/>
      <c r="AA15" s="22"/>
      <c r="AB15" s="21">
        <v>228864</v>
      </c>
      <c r="AC15" s="22"/>
      <c r="AD15" s="22"/>
      <c r="AE15" s="21">
        <v>262571</v>
      </c>
      <c r="AF15" s="22"/>
      <c r="AG15" s="22"/>
      <c r="AH15" s="21">
        <v>243579</v>
      </c>
      <c r="AI15" s="22"/>
      <c r="AJ15" s="23"/>
      <c r="AK15" s="21">
        <v>253580</v>
      </c>
      <c r="AL15" s="22"/>
      <c r="AM15" s="23"/>
      <c r="AN15" s="21">
        <v>262443</v>
      </c>
      <c r="AO15" s="22"/>
      <c r="AP15" s="23"/>
    </row>
    <row r="16" spans="1:42" x14ac:dyDescent="0.2">
      <c r="A16" s="24" t="s">
        <v>71</v>
      </c>
      <c r="B16" s="25"/>
      <c r="C16" s="25"/>
      <c r="D16" s="25"/>
      <c r="E16" s="25"/>
      <c r="F16" s="25"/>
      <c r="G16" s="21">
        <v>300409</v>
      </c>
      <c r="H16" s="22"/>
      <c r="I16" s="23"/>
      <c r="J16" s="21">
        <v>303985</v>
      </c>
      <c r="K16" s="22"/>
      <c r="L16" s="23"/>
      <c r="M16" s="21">
        <v>307539</v>
      </c>
      <c r="N16" s="22"/>
      <c r="O16" s="23"/>
      <c r="P16" s="7">
        <v>310015</v>
      </c>
      <c r="Q16" s="8"/>
      <c r="R16" s="9"/>
      <c r="S16" s="7">
        <v>312443</v>
      </c>
      <c r="T16" s="8"/>
      <c r="U16" s="9"/>
      <c r="V16" s="7">
        <v>315191</v>
      </c>
      <c r="W16" s="8"/>
      <c r="X16" s="9"/>
      <c r="Y16" s="21">
        <v>314335</v>
      </c>
      <c r="Z16" s="22"/>
      <c r="AA16" s="22"/>
      <c r="AB16" s="21">
        <v>315469</v>
      </c>
      <c r="AC16" s="22"/>
      <c r="AD16" s="22"/>
      <c r="AE16" s="21">
        <v>319273</v>
      </c>
      <c r="AF16" s="22"/>
      <c r="AG16" s="22"/>
      <c r="AH16" s="21">
        <v>320688</v>
      </c>
      <c r="AI16" s="22"/>
      <c r="AJ16" s="23"/>
      <c r="AK16" s="21">
        <v>322017</v>
      </c>
      <c r="AL16" s="22"/>
      <c r="AM16" s="23"/>
      <c r="AN16" s="21">
        <v>291332</v>
      </c>
      <c r="AO16" s="22"/>
      <c r="AP16" s="23"/>
    </row>
    <row r="19" spans="1:45" x14ac:dyDescent="0.2">
      <c r="A19" t="s">
        <v>5</v>
      </c>
    </row>
    <row r="20" spans="1:45" x14ac:dyDescent="0.2">
      <c r="A20" s="16" t="s">
        <v>4</v>
      </c>
      <c r="B20" s="17"/>
      <c r="C20" s="17"/>
      <c r="D20" s="17"/>
      <c r="E20" s="17"/>
      <c r="F20" s="17"/>
      <c r="G20" s="16" t="s">
        <v>272</v>
      </c>
      <c r="H20" s="17"/>
      <c r="I20" s="18"/>
      <c r="J20" s="16" t="s">
        <v>273</v>
      </c>
      <c r="K20" s="17"/>
      <c r="L20" s="18"/>
      <c r="M20" s="16" t="s">
        <v>274</v>
      </c>
      <c r="N20" s="17"/>
      <c r="O20" s="18"/>
      <c r="P20" s="16" t="s">
        <v>275</v>
      </c>
      <c r="Q20" s="17"/>
      <c r="R20" s="18"/>
      <c r="S20" s="16" t="s">
        <v>276</v>
      </c>
      <c r="T20" s="17"/>
      <c r="U20" s="18"/>
      <c r="V20" s="16" t="s">
        <v>277</v>
      </c>
      <c r="W20" s="17"/>
      <c r="X20" s="18"/>
      <c r="Y20" s="16" t="s">
        <v>278</v>
      </c>
      <c r="Z20" s="17"/>
      <c r="AA20" s="18"/>
      <c r="AB20" s="16" t="s">
        <v>279</v>
      </c>
      <c r="AC20" s="17"/>
      <c r="AD20" s="18"/>
      <c r="AE20" s="16" t="s">
        <v>280</v>
      </c>
      <c r="AF20" s="17"/>
      <c r="AG20" s="18"/>
      <c r="AH20" s="16" t="s">
        <v>281</v>
      </c>
      <c r="AI20" s="17"/>
      <c r="AJ20" s="18"/>
      <c r="AK20" s="16" t="s">
        <v>282</v>
      </c>
      <c r="AL20" s="17"/>
      <c r="AM20" s="18"/>
      <c r="AN20" s="16" t="s">
        <v>283</v>
      </c>
      <c r="AO20" s="17"/>
      <c r="AP20" s="18"/>
      <c r="AQ20" s="19" t="s">
        <v>284</v>
      </c>
      <c r="AR20" s="20"/>
      <c r="AS20" s="20"/>
    </row>
    <row r="21" spans="1:45" x14ac:dyDescent="0.2">
      <c r="A21" s="12" t="s">
        <v>74</v>
      </c>
      <c r="B21" s="13"/>
      <c r="C21" s="13"/>
      <c r="D21" s="13"/>
      <c r="E21" s="13"/>
      <c r="F21" s="13"/>
      <c r="G21" s="7">
        <v>19423</v>
      </c>
      <c r="H21" s="8"/>
      <c r="I21" s="9"/>
      <c r="J21" s="7">
        <v>19101</v>
      </c>
      <c r="K21" s="8"/>
      <c r="L21" s="9"/>
      <c r="M21" s="7">
        <v>20524</v>
      </c>
      <c r="N21" s="8"/>
      <c r="O21" s="9"/>
      <c r="P21" s="7">
        <v>20650</v>
      </c>
      <c r="Q21" s="8"/>
      <c r="R21" s="9"/>
      <c r="S21" s="7">
        <v>19096</v>
      </c>
      <c r="T21" s="8"/>
      <c r="U21" s="9"/>
      <c r="V21" s="7">
        <v>18740</v>
      </c>
      <c r="W21" s="8"/>
      <c r="X21" s="9"/>
      <c r="Y21" s="21">
        <v>17786</v>
      </c>
      <c r="Z21" s="22"/>
      <c r="AA21" s="22"/>
      <c r="AB21" s="7">
        <v>15973</v>
      </c>
      <c r="AC21" s="8"/>
      <c r="AD21" s="8"/>
      <c r="AE21" s="7">
        <v>20893</v>
      </c>
      <c r="AF21" s="8"/>
      <c r="AG21" s="8"/>
      <c r="AH21" s="7">
        <v>18068</v>
      </c>
      <c r="AI21" s="8"/>
      <c r="AJ21" s="9"/>
      <c r="AK21" s="7">
        <v>17849</v>
      </c>
      <c r="AL21" s="8"/>
      <c r="AM21" s="9"/>
      <c r="AN21" s="7">
        <v>23593</v>
      </c>
      <c r="AO21" s="8"/>
      <c r="AP21" s="9"/>
      <c r="AQ21" s="10">
        <f t="shared" ref="AQ21:AQ26" si="0">SUM(G21:AP21)</f>
        <v>231696</v>
      </c>
      <c r="AR21" s="11"/>
      <c r="AS21" s="11"/>
    </row>
    <row r="22" spans="1:45" x14ac:dyDescent="0.2">
      <c r="A22" s="12" t="s">
        <v>77</v>
      </c>
      <c r="B22" s="13"/>
      <c r="C22" s="13"/>
      <c r="D22" s="13"/>
      <c r="E22" s="13"/>
      <c r="F22" s="13"/>
      <c r="G22" s="7">
        <v>9030</v>
      </c>
      <c r="H22" s="8"/>
      <c r="I22" s="9"/>
      <c r="J22" s="7">
        <v>9387</v>
      </c>
      <c r="K22" s="8"/>
      <c r="L22" s="9"/>
      <c r="M22" s="7">
        <v>8659</v>
      </c>
      <c r="N22" s="8"/>
      <c r="O22" s="9"/>
      <c r="P22" s="7">
        <v>9546</v>
      </c>
      <c r="Q22" s="8"/>
      <c r="R22" s="9"/>
      <c r="S22" s="7">
        <v>8506</v>
      </c>
      <c r="T22" s="8"/>
      <c r="U22" s="9"/>
      <c r="V22" s="7">
        <v>7297</v>
      </c>
      <c r="W22" s="8"/>
      <c r="X22" s="9"/>
      <c r="Y22" s="14">
        <v>7255</v>
      </c>
      <c r="Z22" s="8"/>
      <c r="AA22" s="8"/>
      <c r="AB22" s="7">
        <v>7690</v>
      </c>
      <c r="AC22" s="8"/>
      <c r="AD22" s="8"/>
      <c r="AE22" s="7">
        <v>9440</v>
      </c>
      <c r="AF22" s="8"/>
      <c r="AG22" s="8"/>
      <c r="AH22" s="15">
        <v>7529</v>
      </c>
      <c r="AI22" s="8"/>
      <c r="AJ22" s="9"/>
      <c r="AK22" s="7">
        <v>7601</v>
      </c>
      <c r="AL22" s="8"/>
      <c r="AM22" s="9"/>
      <c r="AN22" s="7">
        <v>10764</v>
      </c>
      <c r="AO22" s="8"/>
      <c r="AP22" s="9"/>
      <c r="AQ22" s="10">
        <f t="shared" si="0"/>
        <v>102704</v>
      </c>
      <c r="AR22" s="11"/>
      <c r="AS22" s="11"/>
    </row>
    <row r="23" spans="1:45" x14ac:dyDescent="0.2">
      <c r="A23" s="12" t="s">
        <v>81</v>
      </c>
      <c r="B23" s="13"/>
      <c r="C23" s="13"/>
      <c r="D23" s="13"/>
      <c r="E23" s="13"/>
      <c r="F23" s="13"/>
      <c r="G23" s="7">
        <v>3950</v>
      </c>
      <c r="H23" s="8"/>
      <c r="I23" s="9"/>
      <c r="J23" s="7">
        <v>3001</v>
      </c>
      <c r="K23" s="8"/>
      <c r="L23" s="9"/>
      <c r="M23" s="7">
        <v>3872</v>
      </c>
      <c r="N23" s="8"/>
      <c r="O23" s="9"/>
      <c r="P23" s="7">
        <v>3796</v>
      </c>
      <c r="Q23" s="8"/>
      <c r="R23" s="9"/>
      <c r="S23" s="7">
        <v>4394</v>
      </c>
      <c r="T23" s="8"/>
      <c r="U23" s="9"/>
      <c r="V23" s="7">
        <v>2272</v>
      </c>
      <c r="W23" s="8"/>
      <c r="X23" s="9"/>
      <c r="Y23" s="7">
        <v>4315</v>
      </c>
      <c r="Z23" s="8"/>
      <c r="AA23" s="8"/>
      <c r="AB23" s="7">
        <v>2173</v>
      </c>
      <c r="AC23" s="8"/>
      <c r="AD23" s="8"/>
      <c r="AE23" s="7">
        <v>3550</v>
      </c>
      <c r="AF23" s="8"/>
      <c r="AG23" s="8"/>
      <c r="AH23" s="7">
        <v>3937</v>
      </c>
      <c r="AI23" s="8"/>
      <c r="AJ23" s="9"/>
      <c r="AK23" s="7">
        <v>3391</v>
      </c>
      <c r="AL23" s="8"/>
      <c r="AM23" s="9"/>
      <c r="AN23" s="7">
        <v>953</v>
      </c>
      <c r="AO23" s="8"/>
      <c r="AP23" s="9"/>
      <c r="AQ23" s="10">
        <f t="shared" si="0"/>
        <v>39604</v>
      </c>
      <c r="AR23" s="11"/>
      <c r="AS23" s="11"/>
    </row>
    <row r="24" spans="1:45" x14ac:dyDescent="0.2">
      <c r="A24" s="12" t="s">
        <v>84</v>
      </c>
      <c r="B24" s="13"/>
      <c r="C24" s="13"/>
      <c r="D24" s="13"/>
      <c r="E24" s="13"/>
      <c r="F24" s="13"/>
      <c r="G24" s="7">
        <v>14139</v>
      </c>
      <c r="H24" s="8"/>
      <c r="I24" s="9"/>
      <c r="J24" s="7">
        <v>13975</v>
      </c>
      <c r="K24" s="8"/>
      <c r="L24" s="9"/>
      <c r="M24" s="7">
        <v>14051</v>
      </c>
      <c r="N24" s="8"/>
      <c r="O24" s="9"/>
      <c r="P24" s="7">
        <v>16164</v>
      </c>
      <c r="Q24" s="8"/>
      <c r="R24" s="9"/>
      <c r="S24" s="7">
        <v>14781</v>
      </c>
      <c r="T24" s="8"/>
      <c r="U24" s="9"/>
      <c r="V24" s="7">
        <v>15034</v>
      </c>
      <c r="W24" s="8"/>
      <c r="X24" s="9"/>
      <c r="Y24" s="21">
        <v>14444</v>
      </c>
      <c r="Z24" s="22"/>
      <c r="AA24" s="22"/>
      <c r="AB24" s="7">
        <v>13877</v>
      </c>
      <c r="AC24" s="8"/>
      <c r="AD24" s="8"/>
      <c r="AE24" s="7">
        <v>14938</v>
      </c>
      <c r="AF24" s="8"/>
      <c r="AG24" s="8"/>
      <c r="AH24" s="7">
        <v>16068</v>
      </c>
      <c r="AI24" s="8"/>
      <c r="AJ24" s="9"/>
      <c r="AK24" s="7">
        <v>15009</v>
      </c>
      <c r="AL24" s="8"/>
      <c r="AM24" s="9"/>
      <c r="AN24" s="7">
        <v>16949</v>
      </c>
      <c r="AO24" s="8"/>
      <c r="AP24" s="9"/>
      <c r="AQ24" s="10">
        <f t="shared" si="0"/>
        <v>179429</v>
      </c>
      <c r="AR24" s="11"/>
      <c r="AS24" s="11"/>
    </row>
    <row r="25" spans="1:45" x14ac:dyDescent="0.2">
      <c r="A25" s="12" t="s">
        <v>85</v>
      </c>
      <c r="B25" s="13"/>
      <c r="C25" s="13"/>
      <c r="D25" s="13"/>
      <c r="E25" s="13"/>
      <c r="F25" s="13"/>
      <c r="G25" s="7">
        <v>5273</v>
      </c>
      <c r="H25" s="8"/>
      <c r="I25" s="9"/>
      <c r="J25" s="7">
        <v>5127</v>
      </c>
      <c r="K25" s="8"/>
      <c r="L25" s="9"/>
      <c r="M25" s="7">
        <v>6103</v>
      </c>
      <c r="N25" s="8"/>
      <c r="O25" s="9"/>
      <c r="P25" s="7">
        <v>4487</v>
      </c>
      <c r="Q25" s="8"/>
      <c r="R25" s="9"/>
      <c r="S25" s="7">
        <v>4312</v>
      </c>
      <c r="T25" s="8"/>
      <c r="U25" s="9"/>
      <c r="V25" s="7">
        <v>3707</v>
      </c>
      <c r="W25" s="8"/>
      <c r="X25" s="9"/>
      <c r="Y25" s="21">
        <v>3339</v>
      </c>
      <c r="Z25" s="22"/>
      <c r="AA25" s="22"/>
      <c r="AB25" s="21">
        <v>2098</v>
      </c>
      <c r="AC25" s="22"/>
      <c r="AD25" s="22"/>
      <c r="AE25" s="21">
        <v>5187</v>
      </c>
      <c r="AF25" s="22"/>
      <c r="AG25" s="22"/>
      <c r="AH25" s="21">
        <v>2762</v>
      </c>
      <c r="AI25" s="22"/>
      <c r="AJ25" s="23"/>
      <c r="AK25" s="21">
        <v>2842</v>
      </c>
      <c r="AL25" s="22"/>
      <c r="AM25" s="23"/>
      <c r="AN25" s="21">
        <v>6600</v>
      </c>
      <c r="AO25" s="22"/>
      <c r="AP25" s="23"/>
      <c r="AQ25" s="10">
        <f t="shared" si="0"/>
        <v>51837</v>
      </c>
      <c r="AR25" s="11"/>
      <c r="AS25" s="11"/>
    </row>
    <row r="26" spans="1:45" x14ac:dyDescent="0.2">
      <c r="A26" s="12" t="s">
        <v>87</v>
      </c>
      <c r="B26" s="13"/>
      <c r="C26" s="13"/>
      <c r="D26" s="13"/>
      <c r="E26" s="13"/>
      <c r="F26" s="13"/>
      <c r="G26" s="7">
        <v>5372</v>
      </c>
      <c r="H26" s="8"/>
      <c r="I26" s="9"/>
      <c r="J26" s="7">
        <v>4827</v>
      </c>
      <c r="K26" s="8"/>
      <c r="L26" s="9"/>
      <c r="M26" s="7">
        <v>5381</v>
      </c>
      <c r="N26" s="8"/>
      <c r="O26" s="9"/>
      <c r="P26" s="7">
        <v>4631</v>
      </c>
      <c r="Q26" s="8"/>
      <c r="R26" s="9"/>
      <c r="S26" s="7">
        <v>4419</v>
      </c>
      <c r="T26" s="8"/>
      <c r="U26" s="9"/>
      <c r="V26" s="7">
        <v>2340</v>
      </c>
      <c r="W26" s="8"/>
      <c r="X26" s="9"/>
      <c r="Y26" s="21">
        <v>3305</v>
      </c>
      <c r="Z26" s="22"/>
      <c r="AA26" s="22"/>
      <c r="AB26" s="21">
        <v>2154</v>
      </c>
      <c r="AC26" s="22"/>
      <c r="AD26" s="22"/>
      <c r="AE26" s="21">
        <v>5163</v>
      </c>
      <c r="AF26" s="22"/>
      <c r="AG26" s="22"/>
      <c r="AH26" s="21">
        <v>2919</v>
      </c>
      <c r="AI26" s="22"/>
      <c r="AJ26" s="23"/>
      <c r="AK26" s="21">
        <v>2849</v>
      </c>
      <c r="AL26" s="22"/>
      <c r="AM26" s="23"/>
      <c r="AN26" s="21">
        <v>20102</v>
      </c>
      <c r="AO26" s="22"/>
      <c r="AP26" s="23"/>
      <c r="AQ26" s="10">
        <f t="shared" si="0"/>
        <v>63462</v>
      </c>
      <c r="AR26" s="11"/>
      <c r="AS26" s="11"/>
    </row>
    <row r="28" spans="1:45" x14ac:dyDescent="0.2">
      <c r="A28" t="s">
        <v>100</v>
      </c>
    </row>
    <row r="29" spans="1:45" x14ac:dyDescent="0.2">
      <c r="A29" t="s">
        <v>6</v>
      </c>
    </row>
    <row r="30" spans="1:45" x14ac:dyDescent="0.2">
      <c r="A30" t="s">
        <v>7</v>
      </c>
    </row>
    <row r="31" spans="1:45" x14ac:dyDescent="0.2">
      <c r="A31" t="s">
        <v>8</v>
      </c>
    </row>
    <row r="32" spans="1:45" x14ac:dyDescent="0.2">
      <c r="A32" t="s">
        <v>23</v>
      </c>
    </row>
    <row r="33" spans="1:1" x14ac:dyDescent="0.2">
      <c r="A33" t="s">
        <v>9</v>
      </c>
    </row>
    <row r="34" spans="1:1" x14ac:dyDescent="0.2">
      <c r="A34" t="s">
        <v>244</v>
      </c>
    </row>
    <row r="35" spans="1:1" x14ac:dyDescent="0.2">
      <c r="A35" t="s">
        <v>245</v>
      </c>
    </row>
  </sheetData>
  <mergeCells count="215">
    <mergeCell ref="AE26:AG26"/>
    <mergeCell ref="AH26:AJ26"/>
    <mergeCell ref="AK26:AM26"/>
    <mergeCell ref="AN26:AP26"/>
    <mergeCell ref="AQ26:AS26"/>
    <mergeCell ref="AQ25:AS25"/>
    <mergeCell ref="A26:F26"/>
    <mergeCell ref="G26:I26"/>
    <mergeCell ref="J26:L26"/>
    <mergeCell ref="M26:O26"/>
    <mergeCell ref="P26:R26"/>
    <mergeCell ref="S26:U26"/>
    <mergeCell ref="V26:X26"/>
    <mergeCell ref="Y26:AA26"/>
    <mergeCell ref="AB26:AD26"/>
    <mergeCell ref="Y25:AA25"/>
    <mergeCell ref="AB25:AD25"/>
    <mergeCell ref="AE25:AG25"/>
    <mergeCell ref="AH25:AJ25"/>
    <mergeCell ref="AK25:AM25"/>
    <mergeCell ref="AN25:AP25"/>
    <mergeCell ref="A24:F24"/>
    <mergeCell ref="G24:I24"/>
    <mergeCell ref="J24:L24"/>
    <mergeCell ref="M24:O24"/>
    <mergeCell ref="P24:R24"/>
    <mergeCell ref="AK24:AM24"/>
    <mergeCell ref="AN24:AP24"/>
    <mergeCell ref="AQ24:AS24"/>
    <mergeCell ref="A25:F25"/>
    <mergeCell ref="G25:I25"/>
    <mergeCell ref="J25:L25"/>
    <mergeCell ref="M25:O25"/>
    <mergeCell ref="P25:R25"/>
    <mergeCell ref="S25:U25"/>
    <mergeCell ref="V25:X25"/>
    <mergeCell ref="S24:U24"/>
    <mergeCell ref="V24:X24"/>
    <mergeCell ref="Y24:AA24"/>
    <mergeCell ref="AB24:AD24"/>
    <mergeCell ref="AE24:AG24"/>
    <mergeCell ref="AH24:AJ24"/>
    <mergeCell ref="AQ22:AS22"/>
    <mergeCell ref="A23:F23"/>
    <mergeCell ref="G23:I23"/>
    <mergeCell ref="J23:L23"/>
    <mergeCell ref="M23:O23"/>
    <mergeCell ref="P23:R23"/>
    <mergeCell ref="S23:U23"/>
    <mergeCell ref="V23:X23"/>
    <mergeCell ref="Y23:AA23"/>
    <mergeCell ref="AB23:AD23"/>
    <mergeCell ref="Y22:AA22"/>
    <mergeCell ref="AB22:AD22"/>
    <mergeCell ref="AE22:AG22"/>
    <mergeCell ref="AH22:AJ22"/>
    <mergeCell ref="AK22:AM22"/>
    <mergeCell ref="AN22:AP22"/>
    <mergeCell ref="AE23:AG23"/>
    <mergeCell ref="AH23:AJ23"/>
    <mergeCell ref="AK23:AM23"/>
    <mergeCell ref="AN23:AP23"/>
    <mergeCell ref="AQ23:AS23"/>
    <mergeCell ref="A22:F22"/>
    <mergeCell ref="G22:I22"/>
    <mergeCell ref="J22:L22"/>
    <mergeCell ref="M22:O22"/>
    <mergeCell ref="P22:R22"/>
    <mergeCell ref="S22:U22"/>
    <mergeCell ref="V22:X22"/>
    <mergeCell ref="S21:U21"/>
    <mergeCell ref="V21:X21"/>
    <mergeCell ref="AE20:AG20"/>
    <mergeCell ref="AH20:AJ20"/>
    <mergeCell ref="AK20:AM20"/>
    <mergeCell ref="AN20:AP20"/>
    <mergeCell ref="AQ20:AS20"/>
    <mergeCell ref="A21:F21"/>
    <mergeCell ref="G21:I21"/>
    <mergeCell ref="J21:L21"/>
    <mergeCell ref="M21:O21"/>
    <mergeCell ref="P21:R21"/>
    <mergeCell ref="AK21:AM21"/>
    <mergeCell ref="AN21:AP21"/>
    <mergeCell ref="AQ21:AS21"/>
    <mergeCell ref="Y21:AA21"/>
    <mergeCell ref="AB21:AD21"/>
    <mergeCell ref="AE21:AG21"/>
    <mergeCell ref="AH21:AJ21"/>
    <mergeCell ref="A20:F20"/>
    <mergeCell ref="G20:I20"/>
    <mergeCell ref="J20:L20"/>
    <mergeCell ref="M20:O20"/>
    <mergeCell ref="P20:R20"/>
    <mergeCell ref="S20:U20"/>
    <mergeCell ref="V20:X20"/>
    <mergeCell ref="Y20:AA20"/>
    <mergeCell ref="AB20:AD20"/>
    <mergeCell ref="AE15:AG15"/>
    <mergeCell ref="AH15:AJ15"/>
    <mergeCell ref="AK15:AM15"/>
    <mergeCell ref="AN15:AP15"/>
    <mergeCell ref="A16:F16"/>
    <mergeCell ref="G16:I16"/>
    <mergeCell ref="J16:L16"/>
    <mergeCell ref="M16:O16"/>
    <mergeCell ref="P16:R16"/>
    <mergeCell ref="S16:U16"/>
    <mergeCell ref="AN16:AP16"/>
    <mergeCell ref="V16:X16"/>
    <mergeCell ref="Y16:AA16"/>
    <mergeCell ref="AB16:AD16"/>
    <mergeCell ref="AE16:AG16"/>
    <mergeCell ref="AH16:AJ16"/>
    <mergeCell ref="AK16:AM16"/>
    <mergeCell ref="A15:F15"/>
    <mergeCell ref="G15:I15"/>
    <mergeCell ref="J15:L15"/>
    <mergeCell ref="M15:O15"/>
    <mergeCell ref="P15:R15"/>
    <mergeCell ref="S15:U15"/>
    <mergeCell ref="V15:X15"/>
    <mergeCell ref="Y15:AA15"/>
    <mergeCell ref="AB15:AD15"/>
    <mergeCell ref="AE9:AG9"/>
    <mergeCell ref="AH9:AJ9"/>
    <mergeCell ref="AK9:AM9"/>
    <mergeCell ref="AN9:AP9"/>
    <mergeCell ref="A14:F14"/>
    <mergeCell ref="G14:I14"/>
    <mergeCell ref="J14:L14"/>
    <mergeCell ref="M14:O14"/>
    <mergeCell ref="P14:R14"/>
    <mergeCell ref="S14:U14"/>
    <mergeCell ref="AN14:AP14"/>
    <mergeCell ref="V14:X14"/>
    <mergeCell ref="Y14:AA14"/>
    <mergeCell ref="AB14:AD14"/>
    <mergeCell ref="AE14:AG14"/>
    <mergeCell ref="AH14:AJ14"/>
    <mergeCell ref="AK14:AM14"/>
    <mergeCell ref="A9:F9"/>
    <mergeCell ref="G9:I9"/>
    <mergeCell ref="J9:L9"/>
    <mergeCell ref="M9:O9"/>
    <mergeCell ref="P9:R9"/>
    <mergeCell ref="S9:U9"/>
    <mergeCell ref="V9:X9"/>
    <mergeCell ref="Y9:AA9"/>
    <mergeCell ref="AB9:AD9"/>
    <mergeCell ref="AE7:AG7"/>
    <mergeCell ref="AH7:AJ7"/>
    <mergeCell ref="AK7:AM7"/>
    <mergeCell ref="AN7:AP7"/>
    <mergeCell ref="A8:F8"/>
    <mergeCell ref="G8:I8"/>
    <mergeCell ref="J8:L8"/>
    <mergeCell ref="M8:O8"/>
    <mergeCell ref="P8:R8"/>
    <mergeCell ref="S8:U8"/>
    <mergeCell ref="AN8:AP8"/>
    <mergeCell ref="V8:X8"/>
    <mergeCell ref="Y8:AA8"/>
    <mergeCell ref="AB8:AD8"/>
    <mergeCell ref="AE8:AG8"/>
    <mergeCell ref="AH8:AJ8"/>
    <mergeCell ref="AK8:AM8"/>
    <mergeCell ref="A7:F7"/>
    <mergeCell ref="G7:I7"/>
    <mergeCell ref="J7:L7"/>
    <mergeCell ref="M7:O7"/>
    <mergeCell ref="P7:R7"/>
    <mergeCell ref="S7:U7"/>
    <mergeCell ref="V7:X7"/>
    <mergeCell ref="Y7:AA7"/>
    <mergeCell ref="AB7:AD7"/>
    <mergeCell ref="AK5:AM5"/>
    <mergeCell ref="AN5:AP5"/>
    <mergeCell ref="A6:F6"/>
    <mergeCell ref="G6:I6"/>
    <mergeCell ref="J6:L6"/>
    <mergeCell ref="M6:O6"/>
    <mergeCell ref="P6:R6"/>
    <mergeCell ref="S6:U6"/>
    <mergeCell ref="AN6:AP6"/>
    <mergeCell ref="V6:X6"/>
    <mergeCell ref="Y6:AA6"/>
    <mergeCell ref="AB6:AD6"/>
    <mergeCell ref="AE6:AG6"/>
    <mergeCell ref="AH6:AJ6"/>
    <mergeCell ref="AK6:AM6"/>
    <mergeCell ref="AN4:AP4"/>
    <mergeCell ref="A5:F5"/>
    <mergeCell ref="G5:I5"/>
    <mergeCell ref="J5:L5"/>
    <mergeCell ref="M5:O5"/>
    <mergeCell ref="P5:R5"/>
    <mergeCell ref="S5:U5"/>
    <mergeCell ref="V5:X5"/>
    <mergeCell ref="Y5:AA5"/>
    <mergeCell ref="AB5:AD5"/>
    <mergeCell ref="V4:X4"/>
    <mergeCell ref="Y4:AA4"/>
    <mergeCell ref="AB4:AD4"/>
    <mergeCell ref="AE4:AG4"/>
    <mergeCell ref="AH4:AJ4"/>
    <mergeCell ref="AK4:AM4"/>
    <mergeCell ref="A4:F4"/>
    <mergeCell ref="G4:I4"/>
    <mergeCell ref="J4:L4"/>
    <mergeCell ref="M4:O4"/>
    <mergeCell ref="P4:R4"/>
    <mergeCell ref="S4:U4"/>
    <mergeCell ref="AE5:AG5"/>
    <mergeCell ref="AH5:AJ5"/>
  </mergeCells>
  <phoneticPr fontId="18"/>
  <pageMargins left="0.23622047244094491" right="0.23622047244094491" top="0.94488188976377963" bottom="0.74803149606299213" header="0.31496062992125984" footer="0.31496062992125984"/>
  <pageSetup paperSize="8" scale="81"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DFBC59-F3F8-40B8-99CE-696274EFD78C}">
  <sheetPr>
    <pageSetUpPr fitToPage="1"/>
  </sheetPr>
  <dimension ref="A1:AS35"/>
  <sheetViews>
    <sheetView workbookViewId="0">
      <pane xSplit="6" topLeftCell="P1" activePane="topRight" state="frozen"/>
      <selection pane="topRight" activeCell="Y4" sqref="Y4:AA4"/>
    </sheetView>
  </sheetViews>
  <sheetFormatPr defaultColWidth="9" defaultRowHeight="13.2" x14ac:dyDescent="0.2"/>
  <cols>
    <col min="1" max="14" width="5.6640625" customWidth="1"/>
    <col min="15" max="17" width="5.77734375" customWidth="1"/>
    <col min="18" max="45" width="5.6640625" customWidth="1"/>
  </cols>
  <sheetData>
    <row r="1" spans="1:42" ht="14.4" x14ac:dyDescent="0.2">
      <c r="A1" s="5" t="s">
        <v>0</v>
      </c>
    </row>
    <row r="3" spans="1:42" x14ac:dyDescent="0.2">
      <c r="A3" t="s">
        <v>45</v>
      </c>
    </row>
    <row r="4" spans="1:42" x14ac:dyDescent="0.2">
      <c r="A4" s="16" t="s">
        <v>1</v>
      </c>
      <c r="B4" s="17"/>
      <c r="C4" s="17"/>
      <c r="D4" s="17"/>
      <c r="E4" s="17"/>
      <c r="F4" s="17"/>
      <c r="G4" s="16" t="s">
        <v>258</v>
      </c>
      <c r="H4" s="17"/>
      <c r="I4" s="18"/>
      <c r="J4" s="16" t="s">
        <v>259</v>
      </c>
      <c r="K4" s="17"/>
      <c r="L4" s="18"/>
      <c r="M4" s="16" t="s">
        <v>260</v>
      </c>
      <c r="N4" s="17"/>
      <c r="O4" s="18"/>
      <c r="P4" s="16" t="s">
        <v>261</v>
      </c>
      <c r="Q4" s="17"/>
      <c r="R4" s="18"/>
      <c r="S4" s="16" t="s">
        <v>262</v>
      </c>
      <c r="T4" s="17"/>
      <c r="U4" s="18"/>
      <c r="V4" s="16" t="s">
        <v>263</v>
      </c>
      <c r="W4" s="17"/>
      <c r="X4" s="18"/>
      <c r="Y4" s="16" t="s">
        <v>264</v>
      </c>
      <c r="Z4" s="17"/>
      <c r="AA4" s="18"/>
      <c r="AB4" s="16" t="s">
        <v>265</v>
      </c>
      <c r="AC4" s="17"/>
      <c r="AD4" s="18"/>
      <c r="AE4" s="16" t="s">
        <v>266</v>
      </c>
      <c r="AF4" s="17"/>
      <c r="AG4" s="18"/>
      <c r="AH4" s="16" t="s">
        <v>267</v>
      </c>
      <c r="AI4" s="17"/>
      <c r="AJ4" s="18"/>
      <c r="AK4" s="16" t="s">
        <v>268</v>
      </c>
      <c r="AL4" s="17"/>
      <c r="AM4" s="18"/>
      <c r="AN4" s="16" t="s">
        <v>269</v>
      </c>
      <c r="AO4" s="17"/>
      <c r="AP4" s="18"/>
    </row>
    <row r="5" spans="1:42" x14ac:dyDescent="0.2">
      <c r="A5" s="12" t="s">
        <v>58</v>
      </c>
      <c r="B5" s="13"/>
      <c r="C5" s="13"/>
      <c r="D5" s="13"/>
      <c r="E5" s="13"/>
      <c r="F5" s="13"/>
      <c r="G5" s="34">
        <v>17</v>
      </c>
      <c r="H5" s="35"/>
      <c r="I5" s="36"/>
      <c r="J5" s="34">
        <v>17</v>
      </c>
      <c r="K5" s="35"/>
      <c r="L5" s="36"/>
      <c r="M5" s="34">
        <v>17</v>
      </c>
      <c r="N5" s="35"/>
      <c r="O5" s="36"/>
      <c r="P5" s="34">
        <v>17</v>
      </c>
      <c r="Q5" s="35"/>
      <c r="R5" s="36"/>
      <c r="S5" s="34">
        <v>17</v>
      </c>
      <c r="T5" s="35"/>
      <c r="U5" s="36"/>
      <c r="V5" s="34">
        <v>17</v>
      </c>
      <c r="W5" s="35"/>
      <c r="X5" s="36"/>
      <c r="Y5" s="34">
        <v>17</v>
      </c>
      <c r="Z5" s="35"/>
      <c r="AA5" s="36"/>
      <c r="AB5" s="34">
        <v>17</v>
      </c>
      <c r="AC5" s="35"/>
      <c r="AD5" s="35"/>
      <c r="AE5" s="34">
        <v>17</v>
      </c>
      <c r="AF5" s="35"/>
      <c r="AG5" s="35"/>
      <c r="AH5" s="34">
        <v>17</v>
      </c>
      <c r="AI5" s="35"/>
      <c r="AJ5" s="36"/>
      <c r="AK5" s="34">
        <v>17</v>
      </c>
      <c r="AL5" s="35"/>
      <c r="AM5" s="36"/>
      <c r="AN5" s="34">
        <v>17</v>
      </c>
      <c r="AO5" s="35"/>
      <c r="AP5" s="36"/>
    </row>
    <row r="6" spans="1:42" x14ac:dyDescent="0.2">
      <c r="A6" s="12" t="s">
        <v>57</v>
      </c>
      <c r="B6" s="13"/>
      <c r="C6" s="13"/>
      <c r="D6" s="13"/>
      <c r="E6" s="13"/>
      <c r="F6" s="13"/>
      <c r="G6" s="26">
        <v>2839</v>
      </c>
      <c r="H6" s="27"/>
      <c r="I6" s="28"/>
      <c r="J6" s="26">
        <v>2865</v>
      </c>
      <c r="K6" s="27"/>
      <c r="L6" s="28"/>
      <c r="M6" s="26">
        <v>2857</v>
      </c>
      <c r="N6" s="27"/>
      <c r="O6" s="28"/>
      <c r="P6" s="26">
        <v>2884</v>
      </c>
      <c r="Q6" s="27"/>
      <c r="R6" s="28"/>
      <c r="S6" s="26">
        <v>2881</v>
      </c>
      <c r="T6" s="27"/>
      <c r="U6" s="28"/>
      <c r="V6" s="26">
        <v>2889</v>
      </c>
      <c r="W6" s="27"/>
      <c r="X6" s="27"/>
      <c r="Y6" s="26">
        <v>2883</v>
      </c>
      <c r="Z6" s="27"/>
      <c r="AA6" s="27"/>
      <c r="AB6" s="26">
        <v>2895</v>
      </c>
      <c r="AC6" s="27"/>
      <c r="AD6" s="27"/>
      <c r="AE6" s="26">
        <v>2907</v>
      </c>
      <c r="AF6" s="27"/>
      <c r="AG6" s="27"/>
      <c r="AH6" s="26">
        <v>2921</v>
      </c>
      <c r="AI6" s="27"/>
      <c r="AJ6" s="28"/>
      <c r="AK6" s="26">
        <v>2935</v>
      </c>
      <c r="AL6" s="27"/>
      <c r="AM6" s="28"/>
      <c r="AN6" s="26">
        <v>2918</v>
      </c>
      <c r="AO6" s="27"/>
      <c r="AP6" s="28"/>
    </row>
    <row r="7" spans="1:42" x14ac:dyDescent="0.2">
      <c r="A7" s="12" t="s">
        <v>59</v>
      </c>
      <c r="B7" s="13"/>
      <c r="C7" s="13"/>
      <c r="D7" s="13"/>
      <c r="E7" s="13"/>
      <c r="F7" s="13"/>
      <c r="G7" s="26">
        <v>117</v>
      </c>
      <c r="H7" s="27"/>
      <c r="I7" s="28"/>
      <c r="J7" s="26">
        <v>117</v>
      </c>
      <c r="K7" s="27"/>
      <c r="L7" s="28"/>
      <c r="M7" s="26">
        <v>121</v>
      </c>
      <c r="N7" s="27"/>
      <c r="O7" s="28"/>
      <c r="P7" s="26">
        <v>122</v>
      </c>
      <c r="Q7" s="27"/>
      <c r="R7" s="28"/>
      <c r="S7" s="26">
        <v>122</v>
      </c>
      <c r="T7" s="27"/>
      <c r="U7" s="28"/>
      <c r="V7" s="26">
        <v>122</v>
      </c>
      <c r="W7" s="27"/>
      <c r="X7" s="27"/>
      <c r="Y7" s="26">
        <v>122</v>
      </c>
      <c r="Z7" s="27"/>
      <c r="AA7" s="27"/>
      <c r="AB7" s="26">
        <v>122</v>
      </c>
      <c r="AC7" s="27"/>
      <c r="AD7" s="27"/>
      <c r="AE7" s="26">
        <v>122</v>
      </c>
      <c r="AF7" s="27"/>
      <c r="AG7" s="27"/>
      <c r="AH7" s="26">
        <v>123</v>
      </c>
      <c r="AI7" s="27"/>
      <c r="AJ7" s="28"/>
      <c r="AK7" s="26">
        <v>121</v>
      </c>
      <c r="AL7" s="27"/>
      <c r="AM7" s="28"/>
      <c r="AN7" s="26">
        <v>121</v>
      </c>
      <c r="AO7" s="27"/>
      <c r="AP7" s="28"/>
    </row>
    <row r="8" spans="1:42" x14ac:dyDescent="0.2">
      <c r="A8" s="12" t="s">
        <v>60</v>
      </c>
      <c r="B8" s="13"/>
      <c r="C8" s="13"/>
      <c r="D8" s="13"/>
      <c r="E8" s="13"/>
      <c r="F8" s="13"/>
      <c r="G8" s="26">
        <v>2722</v>
      </c>
      <c r="H8" s="27"/>
      <c r="I8" s="28"/>
      <c r="J8" s="26">
        <v>2748</v>
      </c>
      <c r="K8" s="27"/>
      <c r="L8" s="28"/>
      <c r="M8" s="26">
        <v>2736</v>
      </c>
      <c r="N8" s="27"/>
      <c r="O8" s="28"/>
      <c r="P8" s="26">
        <v>2762</v>
      </c>
      <c r="Q8" s="27"/>
      <c r="R8" s="28"/>
      <c r="S8" s="26">
        <v>2759</v>
      </c>
      <c r="T8" s="27"/>
      <c r="U8" s="28"/>
      <c r="V8" s="26">
        <v>2767</v>
      </c>
      <c r="W8" s="27"/>
      <c r="X8" s="27"/>
      <c r="Y8" s="26">
        <v>2761</v>
      </c>
      <c r="Z8" s="27"/>
      <c r="AA8" s="27"/>
      <c r="AB8" s="26">
        <v>2773</v>
      </c>
      <c r="AC8" s="27"/>
      <c r="AD8" s="27"/>
      <c r="AE8" s="26">
        <v>2785</v>
      </c>
      <c r="AF8" s="27"/>
      <c r="AG8" s="27"/>
      <c r="AH8" s="26">
        <v>2798</v>
      </c>
      <c r="AI8" s="27"/>
      <c r="AJ8" s="28"/>
      <c r="AK8" s="26">
        <v>2814</v>
      </c>
      <c r="AL8" s="27"/>
      <c r="AM8" s="28"/>
      <c r="AN8" s="26">
        <v>2797</v>
      </c>
      <c r="AO8" s="27"/>
      <c r="AP8" s="28"/>
    </row>
    <row r="9" spans="1:42" ht="24" customHeight="1" x14ac:dyDescent="0.2">
      <c r="A9" s="29" t="s">
        <v>243</v>
      </c>
      <c r="B9" s="30"/>
      <c r="C9" s="30"/>
      <c r="D9" s="30"/>
      <c r="E9" s="30"/>
      <c r="F9" s="30"/>
      <c r="G9" s="26">
        <v>913</v>
      </c>
      <c r="H9" s="27"/>
      <c r="I9" s="28"/>
      <c r="J9" s="26">
        <v>925</v>
      </c>
      <c r="K9" s="27"/>
      <c r="L9" s="28"/>
      <c r="M9" s="26">
        <v>910</v>
      </c>
      <c r="N9" s="27"/>
      <c r="O9" s="28"/>
      <c r="P9" s="26">
        <v>907</v>
      </c>
      <c r="Q9" s="27"/>
      <c r="R9" s="28"/>
      <c r="S9" s="26">
        <v>911</v>
      </c>
      <c r="T9" s="27"/>
      <c r="U9" s="28"/>
      <c r="V9" s="26">
        <v>900</v>
      </c>
      <c r="W9" s="27"/>
      <c r="X9" s="27"/>
      <c r="Y9" s="26">
        <v>897</v>
      </c>
      <c r="Z9" s="27"/>
      <c r="AA9" s="27"/>
      <c r="AB9" s="26">
        <v>894</v>
      </c>
      <c r="AC9" s="27"/>
      <c r="AD9" s="27"/>
      <c r="AE9" s="26">
        <v>898</v>
      </c>
      <c r="AF9" s="27"/>
      <c r="AG9" s="27"/>
      <c r="AH9" s="26">
        <v>884</v>
      </c>
      <c r="AI9" s="27"/>
      <c r="AJ9" s="28"/>
      <c r="AK9" s="26">
        <v>885</v>
      </c>
      <c r="AL9" s="27"/>
      <c r="AM9" s="28"/>
      <c r="AN9" s="26">
        <v>885</v>
      </c>
      <c r="AO9" s="27"/>
      <c r="AP9" s="28"/>
    </row>
    <row r="13" spans="1:42" x14ac:dyDescent="0.2">
      <c r="A13" t="s">
        <v>44</v>
      </c>
    </row>
    <row r="14" spans="1:42" x14ac:dyDescent="0.2">
      <c r="A14" s="16" t="s">
        <v>4</v>
      </c>
      <c r="B14" s="17"/>
      <c r="C14" s="17"/>
      <c r="D14" s="17"/>
      <c r="E14" s="17"/>
      <c r="F14" s="17"/>
      <c r="G14" s="16" t="s">
        <v>258</v>
      </c>
      <c r="H14" s="17"/>
      <c r="I14" s="18"/>
      <c r="J14" s="16" t="s">
        <v>259</v>
      </c>
      <c r="K14" s="17"/>
      <c r="L14" s="18"/>
      <c r="M14" s="16" t="s">
        <v>260</v>
      </c>
      <c r="N14" s="17"/>
      <c r="O14" s="18"/>
      <c r="P14" s="16" t="s">
        <v>261</v>
      </c>
      <c r="Q14" s="17"/>
      <c r="R14" s="18"/>
      <c r="S14" s="16" t="s">
        <v>262</v>
      </c>
      <c r="T14" s="17"/>
      <c r="U14" s="18"/>
      <c r="V14" s="16" t="s">
        <v>263</v>
      </c>
      <c r="W14" s="17"/>
      <c r="X14" s="18"/>
      <c r="Y14" s="16" t="s">
        <v>264</v>
      </c>
      <c r="Z14" s="17"/>
      <c r="AA14" s="18"/>
      <c r="AB14" s="16" t="s">
        <v>265</v>
      </c>
      <c r="AC14" s="17"/>
      <c r="AD14" s="18"/>
      <c r="AE14" s="16" t="s">
        <v>266</v>
      </c>
      <c r="AF14" s="17"/>
      <c r="AG14" s="18"/>
      <c r="AH14" s="16" t="s">
        <v>267</v>
      </c>
      <c r="AI14" s="17"/>
      <c r="AJ14" s="18"/>
      <c r="AK14" s="16" t="s">
        <v>268</v>
      </c>
      <c r="AL14" s="17"/>
      <c r="AM14" s="18"/>
      <c r="AN14" s="16" t="s">
        <v>269</v>
      </c>
      <c r="AO14" s="17"/>
      <c r="AP14" s="18"/>
    </row>
    <row r="15" spans="1:42" x14ac:dyDescent="0.2">
      <c r="A15" s="24" t="s">
        <v>225</v>
      </c>
      <c r="B15" s="25"/>
      <c r="C15" s="25"/>
      <c r="D15" s="25"/>
      <c r="E15" s="25"/>
      <c r="F15" s="25"/>
      <c r="G15" s="21">
        <v>162546</v>
      </c>
      <c r="H15" s="22"/>
      <c r="I15" s="23"/>
      <c r="J15" s="21">
        <v>168764</v>
      </c>
      <c r="K15" s="22"/>
      <c r="L15" s="23"/>
      <c r="M15" s="21">
        <v>167596</v>
      </c>
      <c r="N15" s="22"/>
      <c r="O15" s="23"/>
      <c r="P15" s="21">
        <v>170847</v>
      </c>
      <c r="Q15" s="22"/>
      <c r="R15" s="23"/>
      <c r="S15" s="21">
        <v>175368</v>
      </c>
      <c r="T15" s="22"/>
      <c r="U15" s="23"/>
      <c r="V15" s="21">
        <v>182306</v>
      </c>
      <c r="W15" s="22"/>
      <c r="X15" s="23"/>
      <c r="Y15" s="21">
        <v>187790</v>
      </c>
      <c r="Z15" s="22"/>
      <c r="AA15" s="22"/>
      <c r="AB15" s="21">
        <v>191633</v>
      </c>
      <c r="AC15" s="22"/>
      <c r="AD15" s="22"/>
      <c r="AE15" s="21">
        <v>197665</v>
      </c>
      <c r="AF15" s="22"/>
      <c r="AG15" s="22"/>
      <c r="AH15" s="21">
        <v>186846</v>
      </c>
      <c r="AI15" s="22"/>
      <c r="AJ15" s="23"/>
      <c r="AK15" s="21">
        <v>194404</v>
      </c>
      <c r="AL15" s="22"/>
      <c r="AM15" s="23"/>
      <c r="AN15" s="21">
        <v>210559</v>
      </c>
      <c r="AO15" s="22"/>
      <c r="AP15" s="23"/>
    </row>
    <row r="16" spans="1:42" x14ac:dyDescent="0.2">
      <c r="A16" s="24" t="s">
        <v>71</v>
      </c>
      <c r="B16" s="25"/>
      <c r="C16" s="25"/>
      <c r="D16" s="25"/>
      <c r="E16" s="25"/>
      <c r="F16" s="25"/>
      <c r="G16" s="21">
        <v>270667</v>
      </c>
      <c r="H16" s="22"/>
      <c r="I16" s="23"/>
      <c r="J16" s="21">
        <v>274385</v>
      </c>
      <c r="K16" s="22"/>
      <c r="L16" s="23"/>
      <c r="M16" s="21">
        <v>280670</v>
      </c>
      <c r="N16" s="22"/>
      <c r="O16" s="23"/>
      <c r="P16" s="21">
        <v>288485</v>
      </c>
      <c r="Q16" s="22"/>
      <c r="R16" s="23"/>
      <c r="S16" s="21">
        <v>292762</v>
      </c>
      <c r="T16" s="22"/>
      <c r="U16" s="23"/>
      <c r="V16" s="21">
        <v>310094</v>
      </c>
      <c r="W16" s="22"/>
      <c r="X16" s="23"/>
      <c r="Y16" s="21">
        <v>313164</v>
      </c>
      <c r="Z16" s="22"/>
      <c r="AA16" s="22"/>
      <c r="AB16" s="21">
        <v>317081</v>
      </c>
      <c r="AC16" s="22"/>
      <c r="AD16" s="22"/>
      <c r="AE16" s="21">
        <v>319717</v>
      </c>
      <c r="AF16" s="22"/>
      <c r="AG16" s="22"/>
      <c r="AH16" s="21">
        <v>332883</v>
      </c>
      <c r="AI16" s="22"/>
      <c r="AJ16" s="23"/>
      <c r="AK16" s="21">
        <v>338036</v>
      </c>
      <c r="AL16" s="22"/>
      <c r="AM16" s="23"/>
      <c r="AN16" s="21">
        <v>298900</v>
      </c>
      <c r="AO16" s="22"/>
      <c r="AP16" s="23"/>
    </row>
    <row r="19" spans="1:45" x14ac:dyDescent="0.2">
      <c r="A19" t="s">
        <v>5</v>
      </c>
    </row>
    <row r="20" spans="1:45" x14ac:dyDescent="0.2">
      <c r="A20" s="16" t="s">
        <v>4</v>
      </c>
      <c r="B20" s="17"/>
      <c r="C20" s="17"/>
      <c r="D20" s="17"/>
      <c r="E20" s="17"/>
      <c r="F20" s="17"/>
      <c r="G20" s="16" t="s">
        <v>258</v>
      </c>
      <c r="H20" s="17"/>
      <c r="I20" s="18"/>
      <c r="J20" s="16" t="s">
        <v>259</v>
      </c>
      <c r="K20" s="17"/>
      <c r="L20" s="18"/>
      <c r="M20" s="16" t="s">
        <v>260</v>
      </c>
      <c r="N20" s="17"/>
      <c r="O20" s="18"/>
      <c r="P20" s="16" t="s">
        <v>261</v>
      </c>
      <c r="Q20" s="17"/>
      <c r="R20" s="18"/>
      <c r="S20" s="16" t="s">
        <v>262</v>
      </c>
      <c r="T20" s="17"/>
      <c r="U20" s="18"/>
      <c r="V20" s="16" t="s">
        <v>263</v>
      </c>
      <c r="W20" s="17"/>
      <c r="X20" s="18"/>
      <c r="Y20" s="16" t="s">
        <v>264</v>
      </c>
      <c r="Z20" s="17"/>
      <c r="AA20" s="18"/>
      <c r="AB20" s="16" t="s">
        <v>265</v>
      </c>
      <c r="AC20" s="17"/>
      <c r="AD20" s="18"/>
      <c r="AE20" s="16" t="s">
        <v>266</v>
      </c>
      <c r="AF20" s="17"/>
      <c r="AG20" s="18"/>
      <c r="AH20" s="16" t="s">
        <v>267</v>
      </c>
      <c r="AI20" s="17"/>
      <c r="AJ20" s="18"/>
      <c r="AK20" s="16" t="s">
        <v>268</v>
      </c>
      <c r="AL20" s="17"/>
      <c r="AM20" s="18"/>
      <c r="AN20" s="16" t="s">
        <v>269</v>
      </c>
      <c r="AO20" s="17"/>
      <c r="AP20" s="18"/>
      <c r="AQ20" s="19" t="s">
        <v>270</v>
      </c>
      <c r="AR20" s="20"/>
      <c r="AS20" s="20"/>
    </row>
    <row r="21" spans="1:45" x14ac:dyDescent="0.2">
      <c r="A21" s="12" t="s">
        <v>74</v>
      </c>
      <c r="B21" s="13"/>
      <c r="C21" s="13"/>
      <c r="D21" s="13"/>
      <c r="E21" s="13"/>
      <c r="F21" s="13"/>
      <c r="G21" s="21">
        <v>14440</v>
      </c>
      <c r="H21" s="22"/>
      <c r="I21" s="23"/>
      <c r="J21" s="21">
        <v>16675</v>
      </c>
      <c r="K21" s="22"/>
      <c r="L21" s="23"/>
      <c r="M21" s="21">
        <v>20534</v>
      </c>
      <c r="N21" s="22"/>
      <c r="O21" s="23"/>
      <c r="P21" s="21">
        <v>17435</v>
      </c>
      <c r="Q21" s="22"/>
      <c r="R21" s="23"/>
      <c r="S21" s="21">
        <v>17387</v>
      </c>
      <c r="T21" s="22"/>
      <c r="U21" s="23"/>
      <c r="V21" s="21">
        <v>18790</v>
      </c>
      <c r="W21" s="22"/>
      <c r="X21" s="23"/>
      <c r="Y21" s="21">
        <v>16861</v>
      </c>
      <c r="Z21" s="22"/>
      <c r="AA21" s="22"/>
      <c r="AB21" s="21">
        <v>16811</v>
      </c>
      <c r="AC21" s="22"/>
      <c r="AD21" s="22"/>
      <c r="AE21" s="21">
        <v>18142</v>
      </c>
      <c r="AF21" s="22"/>
      <c r="AG21" s="22"/>
      <c r="AH21" s="21">
        <v>15689</v>
      </c>
      <c r="AI21" s="22"/>
      <c r="AJ21" s="23"/>
      <c r="AK21" s="21">
        <v>17173</v>
      </c>
      <c r="AL21" s="22"/>
      <c r="AM21" s="23"/>
      <c r="AN21" s="21">
        <v>21710</v>
      </c>
      <c r="AO21" s="22"/>
      <c r="AP21" s="23"/>
      <c r="AQ21" s="10">
        <f t="shared" ref="AQ21:AQ26" si="0">SUM(G21:AP21)</f>
        <v>211647</v>
      </c>
      <c r="AR21" s="11"/>
      <c r="AS21" s="11"/>
    </row>
    <row r="22" spans="1:45" x14ac:dyDescent="0.2">
      <c r="A22" s="12" t="s">
        <v>77</v>
      </c>
      <c r="B22" s="13"/>
      <c r="C22" s="13"/>
      <c r="D22" s="13"/>
      <c r="E22" s="13"/>
      <c r="F22" s="13"/>
      <c r="G22" s="21">
        <v>7666</v>
      </c>
      <c r="H22" s="22"/>
      <c r="I22" s="23"/>
      <c r="J22" s="21">
        <v>8775</v>
      </c>
      <c r="K22" s="22"/>
      <c r="L22" s="23"/>
      <c r="M22" s="21">
        <v>10808</v>
      </c>
      <c r="N22" s="22"/>
      <c r="O22" s="23"/>
      <c r="P22" s="21">
        <v>8480</v>
      </c>
      <c r="Q22" s="22"/>
      <c r="R22" s="23"/>
      <c r="S22" s="7">
        <v>8723</v>
      </c>
      <c r="T22" s="8"/>
      <c r="U22" s="9"/>
      <c r="V22" s="7">
        <v>10607</v>
      </c>
      <c r="W22" s="8"/>
      <c r="X22" s="9"/>
      <c r="Y22" s="14">
        <v>7456</v>
      </c>
      <c r="Z22" s="8"/>
      <c r="AA22" s="8"/>
      <c r="AB22" s="7">
        <v>7600</v>
      </c>
      <c r="AC22" s="8"/>
      <c r="AD22" s="8"/>
      <c r="AE22" s="7">
        <v>8310</v>
      </c>
      <c r="AF22" s="8"/>
      <c r="AG22" s="8"/>
      <c r="AH22" s="15">
        <v>6732</v>
      </c>
      <c r="AI22" s="8"/>
      <c r="AJ22" s="9"/>
      <c r="AK22" s="7">
        <v>7214</v>
      </c>
      <c r="AL22" s="8"/>
      <c r="AM22" s="9"/>
      <c r="AN22" s="7">
        <v>11232</v>
      </c>
      <c r="AO22" s="8"/>
      <c r="AP22" s="9"/>
      <c r="AQ22" s="10">
        <f t="shared" si="0"/>
        <v>103603</v>
      </c>
      <c r="AR22" s="11"/>
      <c r="AS22" s="11"/>
    </row>
    <row r="23" spans="1:45" x14ac:dyDescent="0.2">
      <c r="A23" s="12" t="s">
        <v>81</v>
      </c>
      <c r="B23" s="13"/>
      <c r="C23" s="13"/>
      <c r="D23" s="13"/>
      <c r="E23" s="13"/>
      <c r="F23" s="13"/>
      <c r="G23" s="21">
        <v>1813</v>
      </c>
      <c r="H23" s="22"/>
      <c r="I23" s="23"/>
      <c r="J23" s="21">
        <v>2725</v>
      </c>
      <c r="K23" s="22"/>
      <c r="L23" s="23"/>
      <c r="M23" s="21">
        <v>3838</v>
      </c>
      <c r="N23" s="22"/>
      <c r="O23" s="23"/>
      <c r="P23" s="21">
        <v>2889</v>
      </c>
      <c r="Q23" s="22"/>
      <c r="R23" s="23"/>
      <c r="S23" s="7">
        <v>3492</v>
      </c>
      <c r="T23" s="8"/>
      <c r="U23" s="9"/>
      <c r="V23" s="7">
        <v>1809</v>
      </c>
      <c r="W23" s="8"/>
      <c r="X23" s="9"/>
      <c r="Y23" s="7">
        <v>4109</v>
      </c>
      <c r="Z23" s="8"/>
      <c r="AA23" s="8"/>
      <c r="AB23" s="7">
        <v>4332</v>
      </c>
      <c r="AC23" s="8"/>
      <c r="AD23" s="8"/>
      <c r="AE23" s="7">
        <v>3849</v>
      </c>
      <c r="AF23" s="8"/>
      <c r="AG23" s="8"/>
      <c r="AH23" s="7">
        <v>3061</v>
      </c>
      <c r="AI23" s="8"/>
      <c r="AJ23" s="9"/>
      <c r="AK23" s="7">
        <v>4323</v>
      </c>
      <c r="AL23" s="8"/>
      <c r="AM23" s="9"/>
      <c r="AN23" s="7">
        <v>2814</v>
      </c>
      <c r="AO23" s="8"/>
      <c r="AP23" s="9"/>
      <c r="AQ23" s="10">
        <f t="shared" si="0"/>
        <v>39054</v>
      </c>
      <c r="AR23" s="11"/>
      <c r="AS23" s="11"/>
    </row>
    <row r="24" spans="1:45" x14ac:dyDescent="0.2">
      <c r="A24" s="12" t="s">
        <v>84</v>
      </c>
      <c r="B24" s="13"/>
      <c r="C24" s="13"/>
      <c r="D24" s="13"/>
      <c r="E24" s="13"/>
      <c r="F24" s="13"/>
      <c r="G24" s="21">
        <v>11804</v>
      </c>
      <c r="H24" s="22"/>
      <c r="I24" s="23"/>
      <c r="J24" s="21">
        <v>12037</v>
      </c>
      <c r="K24" s="22"/>
      <c r="L24" s="23"/>
      <c r="M24" s="21">
        <v>12338</v>
      </c>
      <c r="N24" s="22"/>
      <c r="O24" s="23"/>
      <c r="P24" s="21">
        <v>14062</v>
      </c>
      <c r="Q24" s="22"/>
      <c r="R24" s="23"/>
      <c r="S24" s="21">
        <v>12372</v>
      </c>
      <c r="T24" s="22"/>
      <c r="U24" s="23"/>
      <c r="V24" s="21">
        <v>11823</v>
      </c>
      <c r="W24" s="22"/>
      <c r="X24" s="23"/>
      <c r="Y24" s="21">
        <v>13437</v>
      </c>
      <c r="Z24" s="22"/>
      <c r="AA24" s="22"/>
      <c r="AB24" s="21">
        <v>12373</v>
      </c>
      <c r="AC24" s="22"/>
      <c r="AD24" s="22"/>
      <c r="AE24" s="21">
        <v>13693</v>
      </c>
      <c r="AF24" s="22"/>
      <c r="AG24" s="22"/>
      <c r="AH24" s="21">
        <v>14165</v>
      </c>
      <c r="AI24" s="22"/>
      <c r="AJ24" s="23"/>
      <c r="AK24" s="21">
        <v>13455</v>
      </c>
      <c r="AL24" s="22"/>
      <c r="AM24" s="23"/>
      <c r="AN24" s="21">
        <v>15107</v>
      </c>
      <c r="AO24" s="22"/>
      <c r="AP24" s="23"/>
      <c r="AQ24" s="10">
        <f t="shared" si="0"/>
        <v>156666</v>
      </c>
      <c r="AR24" s="11"/>
      <c r="AS24" s="11"/>
    </row>
    <row r="25" spans="1:45" x14ac:dyDescent="0.2">
      <c r="A25" s="12" t="s">
        <v>85</v>
      </c>
      <c r="B25" s="13"/>
      <c r="C25" s="13"/>
      <c r="D25" s="13"/>
      <c r="E25" s="13"/>
      <c r="F25" s="13"/>
      <c r="G25" s="21">
        <v>2631</v>
      </c>
      <c r="H25" s="22"/>
      <c r="I25" s="23"/>
      <c r="J25" s="21">
        <v>4640</v>
      </c>
      <c r="K25" s="22"/>
      <c r="L25" s="23"/>
      <c r="M25" s="21">
        <v>8192</v>
      </c>
      <c r="N25" s="22"/>
      <c r="O25" s="23"/>
      <c r="P25" s="21">
        <v>3370</v>
      </c>
      <c r="Q25" s="22"/>
      <c r="R25" s="23"/>
      <c r="S25" s="21">
        <v>5011</v>
      </c>
      <c r="T25" s="22"/>
      <c r="U25" s="23"/>
      <c r="V25" s="21">
        <v>6971</v>
      </c>
      <c r="W25" s="22"/>
      <c r="X25" s="23"/>
      <c r="Y25" s="21">
        <v>3159</v>
      </c>
      <c r="Z25" s="22"/>
      <c r="AA25" s="22"/>
      <c r="AB25" s="21">
        <v>4439</v>
      </c>
      <c r="AC25" s="22"/>
      <c r="AD25" s="22"/>
      <c r="AE25" s="21">
        <v>4706</v>
      </c>
      <c r="AF25" s="22"/>
      <c r="AG25" s="22"/>
      <c r="AH25" s="21">
        <v>1523</v>
      </c>
      <c r="AI25" s="22"/>
      <c r="AJ25" s="23"/>
      <c r="AK25" s="21">
        <v>3718</v>
      </c>
      <c r="AL25" s="22"/>
      <c r="AM25" s="23"/>
      <c r="AN25" s="21">
        <v>6598</v>
      </c>
      <c r="AO25" s="22"/>
      <c r="AP25" s="23"/>
      <c r="AQ25" s="10">
        <f t="shared" si="0"/>
        <v>54958</v>
      </c>
      <c r="AR25" s="11"/>
      <c r="AS25" s="11"/>
    </row>
    <row r="26" spans="1:45" x14ac:dyDescent="0.2">
      <c r="A26" s="12" t="s">
        <v>87</v>
      </c>
      <c r="B26" s="13"/>
      <c r="C26" s="13"/>
      <c r="D26" s="13"/>
      <c r="E26" s="13"/>
      <c r="F26" s="13"/>
      <c r="G26" s="21">
        <v>2523</v>
      </c>
      <c r="H26" s="22"/>
      <c r="I26" s="23"/>
      <c r="J26" s="21">
        <v>5141</v>
      </c>
      <c r="K26" s="22"/>
      <c r="L26" s="23"/>
      <c r="M26" s="21">
        <v>8375</v>
      </c>
      <c r="N26" s="22"/>
      <c r="O26" s="23"/>
      <c r="P26" s="21">
        <v>3494</v>
      </c>
      <c r="Q26" s="22"/>
      <c r="R26" s="23"/>
      <c r="S26" s="21">
        <v>5256</v>
      </c>
      <c r="T26" s="22"/>
      <c r="U26" s="23"/>
      <c r="V26" s="21">
        <v>6998</v>
      </c>
      <c r="W26" s="22"/>
      <c r="X26" s="23"/>
      <c r="Y26" s="21">
        <v>3348</v>
      </c>
      <c r="Z26" s="22"/>
      <c r="AA26" s="22"/>
      <c r="AB26" s="21">
        <v>4975</v>
      </c>
      <c r="AC26" s="22"/>
      <c r="AD26" s="22"/>
      <c r="AE26" s="21">
        <v>3927</v>
      </c>
      <c r="AF26" s="22"/>
      <c r="AG26" s="22"/>
      <c r="AH26" s="21">
        <v>1570</v>
      </c>
      <c r="AI26" s="22"/>
      <c r="AJ26" s="23"/>
      <c r="AK26" s="21">
        <v>4677</v>
      </c>
      <c r="AL26" s="22"/>
      <c r="AM26" s="23"/>
      <c r="AN26" s="21">
        <v>8875</v>
      </c>
      <c r="AO26" s="22"/>
      <c r="AP26" s="23"/>
      <c r="AQ26" s="10">
        <f t="shared" si="0"/>
        <v>59159</v>
      </c>
      <c r="AR26" s="11"/>
      <c r="AS26" s="11"/>
    </row>
    <row r="28" spans="1:45" x14ac:dyDescent="0.2">
      <c r="A28" t="s">
        <v>100</v>
      </c>
    </row>
    <row r="29" spans="1:45" x14ac:dyDescent="0.2">
      <c r="A29" t="s">
        <v>6</v>
      </c>
    </row>
    <row r="30" spans="1:45" x14ac:dyDescent="0.2">
      <c r="A30" t="s">
        <v>7</v>
      </c>
    </row>
    <row r="31" spans="1:45" x14ac:dyDescent="0.2">
      <c r="A31" t="s">
        <v>8</v>
      </c>
    </row>
    <row r="32" spans="1:45" x14ac:dyDescent="0.2">
      <c r="A32" t="s">
        <v>23</v>
      </c>
    </row>
    <row r="33" spans="1:1" x14ac:dyDescent="0.2">
      <c r="A33" t="s">
        <v>9</v>
      </c>
    </row>
    <row r="34" spans="1:1" x14ac:dyDescent="0.2">
      <c r="A34" t="s">
        <v>244</v>
      </c>
    </row>
    <row r="35" spans="1:1" x14ac:dyDescent="0.2">
      <c r="A35" t="s">
        <v>245</v>
      </c>
    </row>
  </sheetData>
  <mergeCells count="215">
    <mergeCell ref="AN4:AP4"/>
    <mergeCell ref="A5:F5"/>
    <mergeCell ref="G5:I5"/>
    <mergeCell ref="J5:L5"/>
    <mergeCell ref="M5:O5"/>
    <mergeCell ref="P5:R5"/>
    <mergeCell ref="S5:U5"/>
    <mergeCell ref="V5:X5"/>
    <mergeCell ref="Y5:AA5"/>
    <mergeCell ref="AB5:AD5"/>
    <mergeCell ref="V4:X4"/>
    <mergeCell ref="Y4:AA4"/>
    <mergeCell ref="AB4:AD4"/>
    <mergeCell ref="AE4:AG4"/>
    <mergeCell ref="AH4:AJ4"/>
    <mergeCell ref="AK4:AM4"/>
    <mergeCell ref="A4:F4"/>
    <mergeCell ref="G4:I4"/>
    <mergeCell ref="J4:L4"/>
    <mergeCell ref="M4:O4"/>
    <mergeCell ref="P4:R4"/>
    <mergeCell ref="S4:U4"/>
    <mergeCell ref="AE5:AG5"/>
    <mergeCell ref="AH5:AJ5"/>
    <mergeCell ref="M7:O7"/>
    <mergeCell ref="P7:R7"/>
    <mergeCell ref="S7:U7"/>
    <mergeCell ref="V7:X7"/>
    <mergeCell ref="Y7:AA7"/>
    <mergeCell ref="AB7:AD7"/>
    <mergeCell ref="AK5:AM5"/>
    <mergeCell ref="AN5:AP5"/>
    <mergeCell ref="A6:F6"/>
    <mergeCell ref="G6:I6"/>
    <mergeCell ref="J6:L6"/>
    <mergeCell ref="M6:O6"/>
    <mergeCell ref="P6:R6"/>
    <mergeCell ref="S6:U6"/>
    <mergeCell ref="AN6:AP6"/>
    <mergeCell ref="V6:X6"/>
    <mergeCell ref="Y6:AA6"/>
    <mergeCell ref="AB6:AD6"/>
    <mergeCell ref="AE6:AG6"/>
    <mergeCell ref="AH6:AJ6"/>
    <mergeCell ref="AK6:AM6"/>
    <mergeCell ref="S9:U9"/>
    <mergeCell ref="V9:X9"/>
    <mergeCell ref="Y9:AA9"/>
    <mergeCell ref="AB9:AD9"/>
    <mergeCell ref="AE7:AG7"/>
    <mergeCell ref="AH7:AJ7"/>
    <mergeCell ref="AK7:AM7"/>
    <mergeCell ref="AN7:AP7"/>
    <mergeCell ref="A8:F8"/>
    <mergeCell ref="G8:I8"/>
    <mergeCell ref="J8:L8"/>
    <mergeCell ref="M8:O8"/>
    <mergeCell ref="P8:R8"/>
    <mergeCell ref="S8:U8"/>
    <mergeCell ref="AN8:AP8"/>
    <mergeCell ref="V8:X8"/>
    <mergeCell ref="Y8:AA8"/>
    <mergeCell ref="AB8:AD8"/>
    <mergeCell ref="AE8:AG8"/>
    <mergeCell ref="AH8:AJ8"/>
    <mergeCell ref="AK8:AM8"/>
    <mergeCell ref="A7:F7"/>
    <mergeCell ref="G7:I7"/>
    <mergeCell ref="J7:L7"/>
    <mergeCell ref="Y15:AA15"/>
    <mergeCell ref="AB15:AD15"/>
    <mergeCell ref="AE9:AG9"/>
    <mergeCell ref="AH9:AJ9"/>
    <mergeCell ref="AK9:AM9"/>
    <mergeCell ref="AN9:AP9"/>
    <mergeCell ref="A14:F14"/>
    <mergeCell ref="G14:I14"/>
    <mergeCell ref="J14:L14"/>
    <mergeCell ref="M14:O14"/>
    <mergeCell ref="P14:R14"/>
    <mergeCell ref="S14:U14"/>
    <mergeCell ref="AN14:AP14"/>
    <mergeCell ref="V14:X14"/>
    <mergeCell ref="Y14:AA14"/>
    <mergeCell ref="AB14:AD14"/>
    <mergeCell ref="AE14:AG14"/>
    <mergeCell ref="AH14:AJ14"/>
    <mergeCell ref="AK14:AM14"/>
    <mergeCell ref="A9:F9"/>
    <mergeCell ref="G9:I9"/>
    <mergeCell ref="J9:L9"/>
    <mergeCell ref="M9:O9"/>
    <mergeCell ref="P9:R9"/>
    <mergeCell ref="AE15:AG15"/>
    <mergeCell ref="AH15:AJ15"/>
    <mergeCell ref="AK15:AM15"/>
    <mergeCell ref="AN15:AP15"/>
    <mergeCell ref="A16:F16"/>
    <mergeCell ref="G16:I16"/>
    <mergeCell ref="J16:L16"/>
    <mergeCell ref="M16:O16"/>
    <mergeCell ref="P16:R16"/>
    <mergeCell ref="S16:U16"/>
    <mergeCell ref="AN16:AP16"/>
    <mergeCell ref="V16:X16"/>
    <mergeCell ref="Y16:AA16"/>
    <mergeCell ref="AB16:AD16"/>
    <mergeCell ref="AE16:AG16"/>
    <mergeCell ref="AH16:AJ16"/>
    <mergeCell ref="AK16:AM16"/>
    <mergeCell ref="A15:F15"/>
    <mergeCell ref="G15:I15"/>
    <mergeCell ref="J15:L15"/>
    <mergeCell ref="M15:O15"/>
    <mergeCell ref="P15:R15"/>
    <mergeCell ref="S15:U15"/>
    <mergeCell ref="V15:X15"/>
    <mergeCell ref="AN20:AP20"/>
    <mergeCell ref="AQ20:AS20"/>
    <mergeCell ref="A21:F21"/>
    <mergeCell ref="G21:I21"/>
    <mergeCell ref="J21:L21"/>
    <mergeCell ref="M21:O21"/>
    <mergeCell ref="P21:R21"/>
    <mergeCell ref="AK21:AM21"/>
    <mergeCell ref="AN21:AP21"/>
    <mergeCell ref="AQ21:AS21"/>
    <mergeCell ref="Y21:AA21"/>
    <mergeCell ref="AB21:AD21"/>
    <mergeCell ref="AE21:AG21"/>
    <mergeCell ref="AH21:AJ21"/>
    <mergeCell ref="A20:F20"/>
    <mergeCell ref="G20:I20"/>
    <mergeCell ref="J20:L20"/>
    <mergeCell ref="M20:O20"/>
    <mergeCell ref="P20:R20"/>
    <mergeCell ref="S20:U20"/>
    <mergeCell ref="V20:X20"/>
    <mergeCell ref="Y20:AA20"/>
    <mergeCell ref="AB20:AD20"/>
    <mergeCell ref="M22:O22"/>
    <mergeCell ref="P22:R22"/>
    <mergeCell ref="S22:U22"/>
    <mergeCell ref="V22:X22"/>
    <mergeCell ref="S21:U21"/>
    <mergeCell ref="V21:X21"/>
    <mergeCell ref="AE20:AG20"/>
    <mergeCell ref="AH20:AJ20"/>
    <mergeCell ref="AK20:AM20"/>
    <mergeCell ref="AQ22:AS22"/>
    <mergeCell ref="A23:F23"/>
    <mergeCell ref="G23:I23"/>
    <mergeCell ref="J23:L23"/>
    <mergeCell ref="M23:O23"/>
    <mergeCell ref="P23:R23"/>
    <mergeCell ref="S23:U23"/>
    <mergeCell ref="V23:X23"/>
    <mergeCell ref="Y23:AA23"/>
    <mergeCell ref="AB23:AD23"/>
    <mergeCell ref="Y22:AA22"/>
    <mergeCell ref="AB22:AD22"/>
    <mergeCell ref="AE22:AG22"/>
    <mergeCell ref="AH22:AJ22"/>
    <mergeCell ref="AK22:AM22"/>
    <mergeCell ref="AN22:AP22"/>
    <mergeCell ref="AE23:AG23"/>
    <mergeCell ref="AH23:AJ23"/>
    <mergeCell ref="AK23:AM23"/>
    <mergeCell ref="AN23:AP23"/>
    <mergeCell ref="AQ23:AS23"/>
    <mergeCell ref="A22:F22"/>
    <mergeCell ref="G22:I22"/>
    <mergeCell ref="J22:L22"/>
    <mergeCell ref="A24:F24"/>
    <mergeCell ref="G24:I24"/>
    <mergeCell ref="J24:L24"/>
    <mergeCell ref="M24:O24"/>
    <mergeCell ref="P24:R24"/>
    <mergeCell ref="AK24:AM24"/>
    <mergeCell ref="AN24:AP24"/>
    <mergeCell ref="AQ24:AS24"/>
    <mergeCell ref="A25:F25"/>
    <mergeCell ref="G25:I25"/>
    <mergeCell ref="J25:L25"/>
    <mergeCell ref="M25:O25"/>
    <mergeCell ref="P25:R25"/>
    <mergeCell ref="S25:U25"/>
    <mergeCell ref="V25:X25"/>
    <mergeCell ref="S24:U24"/>
    <mergeCell ref="V24:X24"/>
    <mergeCell ref="Y24:AA24"/>
    <mergeCell ref="AB24:AD24"/>
    <mergeCell ref="AE24:AG24"/>
    <mergeCell ref="AH24:AJ24"/>
    <mergeCell ref="AE26:AG26"/>
    <mergeCell ref="AH26:AJ26"/>
    <mergeCell ref="AK26:AM26"/>
    <mergeCell ref="AN26:AP26"/>
    <mergeCell ref="AQ26:AS26"/>
    <mergeCell ref="AQ25:AS25"/>
    <mergeCell ref="A26:F26"/>
    <mergeCell ref="G26:I26"/>
    <mergeCell ref="J26:L26"/>
    <mergeCell ref="M26:O26"/>
    <mergeCell ref="P26:R26"/>
    <mergeCell ref="S26:U26"/>
    <mergeCell ref="V26:X26"/>
    <mergeCell ref="Y26:AA26"/>
    <mergeCell ref="AB26:AD26"/>
    <mergeCell ref="Y25:AA25"/>
    <mergeCell ref="AB25:AD25"/>
    <mergeCell ref="AE25:AG25"/>
    <mergeCell ref="AH25:AJ25"/>
    <mergeCell ref="AK25:AM25"/>
    <mergeCell ref="AN25:AP25"/>
  </mergeCells>
  <phoneticPr fontId="18"/>
  <pageMargins left="0.23622047244094491" right="0.23622047244094491" top="0.94488188976377963" bottom="0.74803149606299213" header="0.31496062992125984" footer="0.31496062992125984"/>
  <pageSetup paperSize="8" scale="81"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A20E09-92B4-42DB-AA3B-D1C720232C37}">
  <sheetPr>
    <pageSetUpPr fitToPage="1"/>
  </sheetPr>
  <dimension ref="A1:AS35"/>
  <sheetViews>
    <sheetView workbookViewId="0">
      <pane xSplit="6" topLeftCell="P1" activePane="topRight" state="frozen"/>
      <selection pane="topRight" activeCell="V4" sqref="V4:X4"/>
    </sheetView>
  </sheetViews>
  <sheetFormatPr defaultColWidth="9" defaultRowHeight="13.2" x14ac:dyDescent="0.2"/>
  <cols>
    <col min="1" max="14" width="5.6640625" customWidth="1"/>
    <col min="15" max="17" width="5.77734375" customWidth="1"/>
    <col min="18" max="45" width="5.6640625" customWidth="1"/>
  </cols>
  <sheetData>
    <row r="1" spans="1:42" ht="14.4" x14ac:dyDescent="0.2">
      <c r="A1" s="5" t="s">
        <v>0</v>
      </c>
    </row>
    <row r="3" spans="1:42" x14ac:dyDescent="0.2">
      <c r="A3" t="s">
        <v>45</v>
      </c>
    </row>
    <row r="4" spans="1:42" x14ac:dyDescent="0.2">
      <c r="A4" s="16" t="s">
        <v>1</v>
      </c>
      <c r="B4" s="17"/>
      <c r="C4" s="17"/>
      <c r="D4" s="17"/>
      <c r="E4" s="17"/>
      <c r="F4" s="17"/>
      <c r="G4" s="16" t="s">
        <v>246</v>
      </c>
      <c r="H4" s="17"/>
      <c r="I4" s="18"/>
      <c r="J4" s="16" t="s">
        <v>247</v>
      </c>
      <c r="K4" s="17"/>
      <c r="L4" s="18"/>
      <c r="M4" s="16" t="s">
        <v>248</v>
      </c>
      <c r="N4" s="17"/>
      <c r="O4" s="18"/>
      <c r="P4" s="16" t="s">
        <v>249</v>
      </c>
      <c r="Q4" s="17"/>
      <c r="R4" s="18"/>
      <c r="S4" s="16" t="s">
        <v>250</v>
      </c>
      <c r="T4" s="17"/>
      <c r="U4" s="18"/>
      <c r="V4" s="16" t="s">
        <v>251</v>
      </c>
      <c r="W4" s="17"/>
      <c r="X4" s="18"/>
      <c r="Y4" s="16" t="s">
        <v>252</v>
      </c>
      <c r="Z4" s="17"/>
      <c r="AA4" s="18"/>
      <c r="AB4" s="16" t="s">
        <v>253</v>
      </c>
      <c r="AC4" s="17"/>
      <c r="AD4" s="18"/>
      <c r="AE4" s="16" t="s">
        <v>254</v>
      </c>
      <c r="AF4" s="17"/>
      <c r="AG4" s="18"/>
      <c r="AH4" s="16" t="s">
        <v>255</v>
      </c>
      <c r="AI4" s="17"/>
      <c r="AJ4" s="18"/>
      <c r="AK4" s="16" t="s">
        <v>256</v>
      </c>
      <c r="AL4" s="17"/>
      <c r="AM4" s="18"/>
      <c r="AN4" s="16" t="s">
        <v>257</v>
      </c>
      <c r="AO4" s="17"/>
      <c r="AP4" s="18"/>
    </row>
    <row r="5" spans="1:42" x14ac:dyDescent="0.2">
      <c r="A5" s="12" t="s">
        <v>58</v>
      </c>
      <c r="B5" s="13"/>
      <c r="C5" s="13"/>
      <c r="D5" s="13"/>
      <c r="E5" s="13"/>
      <c r="F5" s="13"/>
      <c r="G5" s="34">
        <v>18</v>
      </c>
      <c r="H5" s="35"/>
      <c r="I5" s="36"/>
      <c r="J5" s="34">
        <v>18</v>
      </c>
      <c r="K5" s="35"/>
      <c r="L5" s="36"/>
      <c r="M5" s="34">
        <v>17</v>
      </c>
      <c r="N5" s="35"/>
      <c r="O5" s="36"/>
      <c r="P5" s="34">
        <v>17</v>
      </c>
      <c r="Q5" s="35"/>
      <c r="R5" s="36"/>
      <c r="S5" s="34">
        <v>17</v>
      </c>
      <c r="T5" s="35"/>
      <c r="U5" s="36"/>
      <c r="V5" s="34">
        <v>16</v>
      </c>
      <c r="W5" s="35"/>
      <c r="X5" s="36"/>
      <c r="Y5" s="34">
        <v>16</v>
      </c>
      <c r="Z5" s="35"/>
      <c r="AA5" s="36"/>
      <c r="AB5" s="34">
        <v>16</v>
      </c>
      <c r="AC5" s="35"/>
      <c r="AD5" s="35"/>
      <c r="AE5" s="34">
        <v>16</v>
      </c>
      <c r="AF5" s="35"/>
      <c r="AG5" s="35"/>
      <c r="AH5" s="34">
        <v>16</v>
      </c>
      <c r="AI5" s="35"/>
      <c r="AJ5" s="36"/>
      <c r="AK5" s="34">
        <v>16</v>
      </c>
      <c r="AL5" s="35"/>
      <c r="AM5" s="36"/>
      <c r="AN5" s="34">
        <v>17</v>
      </c>
      <c r="AO5" s="35"/>
      <c r="AP5" s="36"/>
    </row>
    <row r="6" spans="1:42" x14ac:dyDescent="0.2">
      <c r="A6" s="12" t="s">
        <v>57</v>
      </c>
      <c r="B6" s="13"/>
      <c r="C6" s="13"/>
      <c r="D6" s="13"/>
      <c r="E6" s="13"/>
      <c r="F6" s="13"/>
      <c r="G6" s="26">
        <v>2419</v>
      </c>
      <c r="H6" s="27"/>
      <c r="I6" s="28"/>
      <c r="J6" s="26">
        <v>2418</v>
      </c>
      <c r="K6" s="27"/>
      <c r="L6" s="28"/>
      <c r="M6" s="26">
        <v>2198</v>
      </c>
      <c r="N6" s="27"/>
      <c r="O6" s="28"/>
      <c r="P6" s="26">
        <v>2184</v>
      </c>
      <c r="Q6" s="27"/>
      <c r="R6" s="28"/>
      <c r="S6" s="26">
        <v>2176</v>
      </c>
      <c r="T6" s="27"/>
      <c r="U6" s="28"/>
      <c r="V6" s="26">
        <v>1689</v>
      </c>
      <c r="W6" s="27"/>
      <c r="X6" s="27"/>
      <c r="Y6" s="26">
        <v>1675</v>
      </c>
      <c r="Z6" s="27"/>
      <c r="AA6" s="27"/>
      <c r="AB6" s="26">
        <v>1662</v>
      </c>
      <c r="AC6" s="27"/>
      <c r="AD6" s="27"/>
      <c r="AE6" s="26">
        <v>1653</v>
      </c>
      <c r="AF6" s="27"/>
      <c r="AG6" s="27"/>
      <c r="AH6" s="26">
        <v>1656</v>
      </c>
      <c r="AI6" s="27"/>
      <c r="AJ6" s="28"/>
      <c r="AK6" s="26">
        <v>1636</v>
      </c>
      <c r="AL6" s="27"/>
      <c r="AM6" s="28"/>
      <c r="AN6" s="26">
        <v>2962</v>
      </c>
      <c r="AO6" s="27"/>
      <c r="AP6" s="28"/>
    </row>
    <row r="7" spans="1:42" x14ac:dyDescent="0.2">
      <c r="A7" s="12" t="s">
        <v>59</v>
      </c>
      <c r="B7" s="13"/>
      <c r="C7" s="13"/>
      <c r="D7" s="13"/>
      <c r="E7" s="13"/>
      <c r="F7" s="13"/>
      <c r="G7" s="26">
        <v>115</v>
      </c>
      <c r="H7" s="27"/>
      <c r="I7" s="28"/>
      <c r="J7" s="26">
        <v>115</v>
      </c>
      <c r="K7" s="27"/>
      <c r="L7" s="28"/>
      <c r="M7" s="26">
        <v>107</v>
      </c>
      <c r="N7" s="27"/>
      <c r="O7" s="28"/>
      <c r="P7" s="26">
        <v>105</v>
      </c>
      <c r="Q7" s="27"/>
      <c r="R7" s="28"/>
      <c r="S7" s="26">
        <v>105</v>
      </c>
      <c r="T7" s="27"/>
      <c r="U7" s="28"/>
      <c r="V7" s="26">
        <v>99</v>
      </c>
      <c r="W7" s="27"/>
      <c r="X7" s="27"/>
      <c r="Y7" s="26">
        <v>99</v>
      </c>
      <c r="Z7" s="27"/>
      <c r="AA7" s="27"/>
      <c r="AB7" s="26">
        <v>99</v>
      </c>
      <c r="AC7" s="27"/>
      <c r="AD7" s="27"/>
      <c r="AE7" s="26">
        <v>99</v>
      </c>
      <c r="AF7" s="27"/>
      <c r="AG7" s="27"/>
      <c r="AH7" s="26">
        <v>99</v>
      </c>
      <c r="AI7" s="27"/>
      <c r="AJ7" s="28"/>
      <c r="AK7" s="26">
        <v>98</v>
      </c>
      <c r="AL7" s="27"/>
      <c r="AM7" s="28"/>
      <c r="AN7" s="26">
        <v>115</v>
      </c>
      <c r="AO7" s="27"/>
      <c r="AP7" s="28"/>
    </row>
    <row r="8" spans="1:42" x14ac:dyDescent="0.2">
      <c r="A8" s="12" t="s">
        <v>60</v>
      </c>
      <c r="B8" s="13"/>
      <c r="C8" s="13"/>
      <c r="D8" s="13"/>
      <c r="E8" s="13"/>
      <c r="F8" s="13"/>
      <c r="G8" s="26">
        <v>2304</v>
      </c>
      <c r="H8" s="27"/>
      <c r="I8" s="28"/>
      <c r="J8" s="26">
        <v>2303</v>
      </c>
      <c r="K8" s="27"/>
      <c r="L8" s="28"/>
      <c r="M8" s="26">
        <v>2091</v>
      </c>
      <c r="N8" s="27"/>
      <c r="O8" s="28"/>
      <c r="P8" s="26">
        <v>2079</v>
      </c>
      <c r="Q8" s="27"/>
      <c r="R8" s="28"/>
      <c r="S8" s="26">
        <v>2071</v>
      </c>
      <c r="T8" s="27"/>
      <c r="U8" s="28"/>
      <c r="V8" s="26">
        <v>1590</v>
      </c>
      <c r="W8" s="27"/>
      <c r="X8" s="27"/>
      <c r="Y8" s="26">
        <v>1576</v>
      </c>
      <c r="Z8" s="27"/>
      <c r="AA8" s="27"/>
      <c r="AB8" s="26">
        <v>1563</v>
      </c>
      <c r="AC8" s="27"/>
      <c r="AD8" s="27"/>
      <c r="AE8" s="26">
        <v>1554</v>
      </c>
      <c r="AF8" s="27"/>
      <c r="AG8" s="27"/>
      <c r="AH8" s="26">
        <v>1557</v>
      </c>
      <c r="AI8" s="27"/>
      <c r="AJ8" s="28"/>
      <c r="AK8" s="26">
        <v>1538</v>
      </c>
      <c r="AL8" s="27"/>
      <c r="AM8" s="28"/>
      <c r="AN8" s="26">
        <v>2847</v>
      </c>
      <c r="AO8" s="27"/>
      <c r="AP8" s="28"/>
    </row>
    <row r="9" spans="1:42" ht="24" customHeight="1" x14ac:dyDescent="0.2">
      <c r="A9" s="29" t="s">
        <v>243</v>
      </c>
      <c r="B9" s="30"/>
      <c r="C9" s="30"/>
      <c r="D9" s="30"/>
      <c r="E9" s="30"/>
      <c r="F9" s="30"/>
      <c r="G9" s="26">
        <v>916</v>
      </c>
      <c r="H9" s="27"/>
      <c r="I9" s="28"/>
      <c r="J9" s="26">
        <v>923</v>
      </c>
      <c r="K9" s="27"/>
      <c r="L9" s="28"/>
      <c r="M9" s="26">
        <v>924</v>
      </c>
      <c r="N9" s="27"/>
      <c r="O9" s="28"/>
      <c r="P9" s="26">
        <v>928</v>
      </c>
      <c r="Q9" s="27"/>
      <c r="R9" s="28"/>
      <c r="S9" s="26">
        <v>926</v>
      </c>
      <c r="T9" s="27"/>
      <c r="U9" s="28"/>
      <c r="V9" s="26">
        <v>917</v>
      </c>
      <c r="W9" s="27"/>
      <c r="X9" s="27"/>
      <c r="Y9" s="26">
        <v>918</v>
      </c>
      <c r="Z9" s="27"/>
      <c r="AA9" s="27"/>
      <c r="AB9" s="26">
        <v>909</v>
      </c>
      <c r="AC9" s="27"/>
      <c r="AD9" s="27"/>
      <c r="AE9" s="26">
        <v>906</v>
      </c>
      <c r="AF9" s="27"/>
      <c r="AG9" s="27"/>
      <c r="AH9" s="26">
        <v>901</v>
      </c>
      <c r="AI9" s="27"/>
      <c r="AJ9" s="28"/>
      <c r="AK9" s="26">
        <v>891</v>
      </c>
      <c r="AL9" s="27"/>
      <c r="AM9" s="28"/>
      <c r="AN9" s="26">
        <v>885</v>
      </c>
      <c r="AO9" s="27"/>
      <c r="AP9" s="28"/>
    </row>
    <row r="13" spans="1:42" x14ac:dyDescent="0.2">
      <c r="A13" t="s">
        <v>44</v>
      </c>
    </row>
    <row r="14" spans="1:42" x14ac:dyDescent="0.2">
      <c r="A14" s="16" t="s">
        <v>4</v>
      </c>
      <c r="B14" s="17"/>
      <c r="C14" s="17"/>
      <c r="D14" s="17"/>
      <c r="E14" s="17"/>
      <c r="F14" s="17"/>
      <c r="G14" s="16" t="s">
        <v>246</v>
      </c>
      <c r="H14" s="17"/>
      <c r="I14" s="18"/>
      <c r="J14" s="16" t="s">
        <v>247</v>
      </c>
      <c r="K14" s="17"/>
      <c r="L14" s="18"/>
      <c r="M14" s="16" t="s">
        <v>248</v>
      </c>
      <c r="N14" s="17"/>
      <c r="O14" s="18"/>
      <c r="P14" s="16" t="s">
        <v>249</v>
      </c>
      <c r="Q14" s="17"/>
      <c r="R14" s="18"/>
      <c r="S14" s="16" t="s">
        <v>250</v>
      </c>
      <c r="T14" s="17"/>
      <c r="U14" s="18"/>
      <c r="V14" s="16" t="s">
        <v>251</v>
      </c>
      <c r="W14" s="17"/>
      <c r="X14" s="18"/>
      <c r="Y14" s="16" t="s">
        <v>252</v>
      </c>
      <c r="Z14" s="17"/>
      <c r="AA14" s="18"/>
      <c r="AB14" s="16" t="s">
        <v>253</v>
      </c>
      <c r="AC14" s="17"/>
      <c r="AD14" s="18"/>
      <c r="AE14" s="16" t="s">
        <v>254</v>
      </c>
      <c r="AF14" s="17"/>
      <c r="AG14" s="18"/>
      <c r="AH14" s="16" t="s">
        <v>255</v>
      </c>
      <c r="AI14" s="17"/>
      <c r="AJ14" s="18"/>
      <c r="AK14" s="16" t="s">
        <v>256</v>
      </c>
      <c r="AL14" s="17"/>
      <c r="AM14" s="18"/>
      <c r="AN14" s="16" t="s">
        <v>257</v>
      </c>
      <c r="AO14" s="17"/>
      <c r="AP14" s="18"/>
    </row>
    <row r="15" spans="1:42" x14ac:dyDescent="0.2">
      <c r="A15" s="24" t="s">
        <v>225</v>
      </c>
      <c r="B15" s="25"/>
      <c r="C15" s="25"/>
      <c r="D15" s="25"/>
      <c r="E15" s="25"/>
      <c r="F15" s="25"/>
      <c r="G15" s="21">
        <v>190267</v>
      </c>
      <c r="H15" s="22"/>
      <c r="I15" s="23"/>
      <c r="J15" s="21">
        <v>178832</v>
      </c>
      <c r="K15" s="22"/>
      <c r="L15" s="23"/>
      <c r="M15" s="21">
        <v>186231</v>
      </c>
      <c r="N15" s="22"/>
      <c r="O15" s="23"/>
      <c r="P15" s="21">
        <v>183615</v>
      </c>
      <c r="Q15" s="22"/>
      <c r="R15" s="23"/>
      <c r="S15" s="21">
        <v>168062</v>
      </c>
      <c r="T15" s="22"/>
      <c r="U15" s="23"/>
      <c r="V15" s="21">
        <v>166454</v>
      </c>
      <c r="W15" s="22"/>
      <c r="X15" s="23"/>
      <c r="Y15" s="21">
        <v>163392</v>
      </c>
      <c r="Z15" s="22"/>
      <c r="AA15" s="22"/>
      <c r="AB15" s="21">
        <v>171435</v>
      </c>
      <c r="AC15" s="22"/>
      <c r="AD15" s="22"/>
      <c r="AE15" s="21">
        <v>178856</v>
      </c>
      <c r="AF15" s="22"/>
      <c r="AG15" s="22"/>
      <c r="AH15" s="21">
        <v>170454</v>
      </c>
      <c r="AI15" s="22"/>
      <c r="AJ15" s="23"/>
      <c r="AK15" s="21">
        <v>167422</v>
      </c>
      <c r="AL15" s="22"/>
      <c r="AM15" s="23"/>
      <c r="AN15" s="21">
        <v>156281</v>
      </c>
      <c r="AO15" s="22"/>
      <c r="AP15" s="23"/>
    </row>
    <row r="16" spans="1:42" x14ac:dyDescent="0.2">
      <c r="A16" s="24" t="s">
        <v>71</v>
      </c>
      <c r="B16" s="25"/>
      <c r="C16" s="25"/>
      <c r="D16" s="25"/>
      <c r="E16" s="25"/>
      <c r="F16" s="25"/>
      <c r="G16" s="21">
        <v>218062</v>
      </c>
      <c r="H16" s="22"/>
      <c r="I16" s="23"/>
      <c r="J16" s="21">
        <v>215388</v>
      </c>
      <c r="K16" s="22"/>
      <c r="L16" s="23"/>
      <c r="M16" s="21">
        <v>147576</v>
      </c>
      <c r="N16" s="22"/>
      <c r="O16" s="23"/>
      <c r="P16" s="21">
        <v>146437</v>
      </c>
      <c r="Q16" s="22"/>
      <c r="R16" s="23"/>
      <c r="S16" s="21">
        <v>145513</v>
      </c>
      <c r="T16" s="22"/>
      <c r="U16" s="23"/>
      <c r="V16" s="21">
        <v>63916</v>
      </c>
      <c r="W16" s="22"/>
      <c r="X16" s="23"/>
      <c r="Y16" s="21">
        <v>64777</v>
      </c>
      <c r="Z16" s="22"/>
      <c r="AA16" s="22"/>
      <c r="AB16" s="21">
        <v>65617</v>
      </c>
      <c r="AC16" s="22"/>
      <c r="AD16" s="22"/>
      <c r="AE16" s="21">
        <v>65172</v>
      </c>
      <c r="AF16" s="22"/>
      <c r="AG16" s="22"/>
      <c r="AH16" s="21">
        <v>66242</v>
      </c>
      <c r="AI16" s="22"/>
      <c r="AJ16" s="23"/>
      <c r="AK16" s="21">
        <v>67043</v>
      </c>
      <c r="AL16" s="22"/>
      <c r="AM16" s="23"/>
      <c r="AN16" s="21">
        <v>274172</v>
      </c>
      <c r="AO16" s="22"/>
      <c r="AP16" s="23"/>
    </row>
    <row r="19" spans="1:45" x14ac:dyDescent="0.2">
      <c r="A19" t="s">
        <v>5</v>
      </c>
    </row>
    <row r="20" spans="1:45" x14ac:dyDescent="0.2">
      <c r="A20" s="16" t="s">
        <v>4</v>
      </c>
      <c r="B20" s="17"/>
      <c r="C20" s="17"/>
      <c r="D20" s="17"/>
      <c r="E20" s="17"/>
      <c r="F20" s="17"/>
      <c r="G20" s="16" t="s">
        <v>246</v>
      </c>
      <c r="H20" s="17"/>
      <c r="I20" s="18"/>
      <c r="J20" s="16" t="s">
        <v>247</v>
      </c>
      <c r="K20" s="17"/>
      <c r="L20" s="18"/>
      <c r="M20" s="16" t="s">
        <v>248</v>
      </c>
      <c r="N20" s="17"/>
      <c r="O20" s="18"/>
      <c r="P20" s="16" t="s">
        <v>249</v>
      </c>
      <c r="Q20" s="17"/>
      <c r="R20" s="18"/>
      <c r="S20" s="16" t="s">
        <v>250</v>
      </c>
      <c r="T20" s="17"/>
      <c r="U20" s="18"/>
      <c r="V20" s="16" t="s">
        <v>251</v>
      </c>
      <c r="W20" s="17"/>
      <c r="X20" s="18"/>
      <c r="Y20" s="16" t="s">
        <v>252</v>
      </c>
      <c r="Z20" s="17"/>
      <c r="AA20" s="18"/>
      <c r="AB20" s="16" t="s">
        <v>253</v>
      </c>
      <c r="AC20" s="17"/>
      <c r="AD20" s="18"/>
      <c r="AE20" s="16" t="s">
        <v>254</v>
      </c>
      <c r="AF20" s="17"/>
      <c r="AG20" s="18"/>
      <c r="AH20" s="16" t="s">
        <v>255</v>
      </c>
      <c r="AI20" s="17"/>
      <c r="AJ20" s="18"/>
      <c r="AK20" s="16" t="s">
        <v>256</v>
      </c>
      <c r="AL20" s="17"/>
      <c r="AM20" s="18"/>
      <c r="AN20" s="16" t="s">
        <v>257</v>
      </c>
      <c r="AO20" s="17"/>
      <c r="AP20" s="18"/>
      <c r="AQ20" s="19" t="s">
        <v>271</v>
      </c>
      <c r="AR20" s="20"/>
      <c r="AS20" s="20"/>
    </row>
    <row r="21" spans="1:45" x14ac:dyDescent="0.2">
      <c r="A21" s="12" t="s">
        <v>74</v>
      </c>
      <c r="B21" s="13"/>
      <c r="C21" s="13"/>
      <c r="D21" s="13"/>
      <c r="E21" s="13"/>
      <c r="F21" s="13"/>
      <c r="G21" s="21">
        <v>6727</v>
      </c>
      <c r="H21" s="22"/>
      <c r="I21" s="23"/>
      <c r="J21" s="21">
        <v>5134</v>
      </c>
      <c r="K21" s="22"/>
      <c r="L21" s="23"/>
      <c r="M21" s="21">
        <v>4015</v>
      </c>
      <c r="N21" s="22"/>
      <c r="O21" s="23"/>
      <c r="P21" s="21">
        <v>3448</v>
      </c>
      <c r="Q21" s="22"/>
      <c r="R21" s="23"/>
      <c r="S21" s="21">
        <v>3553</v>
      </c>
      <c r="T21" s="22"/>
      <c r="U21" s="23"/>
      <c r="V21" s="21">
        <v>2772</v>
      </c>
      <c r="W21" s="22"/>
      <c r="X21" s="23"/>
      <c r="Y21" s="21">
        <v>2830</v>
      </c>
      <c r="Z21" s="22"/>
      <c r="AA21" s="22"/>
      <c r="AB21" s="21">
        <v>2941</v>
      </c>
      <c r="AC21" s="22"/>
      <c r="AD21" s="22"/>
      <c r="AE21" s="21">
        <v>2323</v>
      </c>
      <c r="AF21" s="22"/>
      <c r="AG21" s="22"/>
      <c r="AH21" s="21">
        <v>2994</v>
      </c>
      <c r="AI21" s="22"/>
      <c r="AJ21" s="23"/>
      <c r="AK21" s="21">
        <v>2520</v>
      </c>
      <c r="AL21" s="22"/>
      <c r="AM21" s="23"/>
      <c r="AN21" s="21">
        <v>21678</v>
      </c>
      <c r="AO21" s="22"/>
      <c r="AP21" s="23"/>
      <c r="AQ21" s="10">
        <f>SUM(G21:AP21)</f>
        <v>60935</v>
      </c>
      <c r="AR21" s="11"/>
      <c r="AS21" s="11"/>
    </row>
    <row r="22" spans="1:45" x14ac:dyDescent="0.2">
      <c r="A22" s="12" t="s">
        <v>77</v>
      </c>
      <c r="B22" s="13"/>
      <c r="C22" s="13"/>
      <c r="D22" s="13"/>
      <c r="E22" s="13"/>
      <c r="F22" s="13"/>
      <c r="G22" s="21">
        <v>5943</v>
      </c>
      <c r="H22" s="22"/>
      <c r="I22" s="23"/>
      <c r="J22" s="21">
        <v>5438</v>
      </c>
      <c r="K22" s="22"/>
      <c r="L22" s="23"/>
      <c r="M22" s="21">
        <v>4247</v>
      </c>
      <c r="N22" s="22"/>
      <c r="O22" s="23"/>
      <c r="P22" s="21">
        <v>3081</v>
      </c>
      <c r="Q22" s="22"/>
      <c r="R22" s="23"/>
      <c r="S22" s="7">
        <v>3534</v>
      </c>
      <c r="T22" s="8"/>
      <c r="U22" s="9"/>
      <c r="V22" s="7">
        <v>2791</v>
      </c>
      <c r="W22" s="8"/>
      <c r="X22" s="9"/>
      <c r="Y22" s="14">
        <v>2507</v>
      </c>
      <c r="Z22" s="8"/>
      <c r="AA22" s="8"/>
      <c r="AB22" s="7">
        <v>2780</v>
      </c>
      <c r="AC22" s="8"/>
      <c r="AD22" s="8"/>
      <c r="AE22" s="7">
        <v>2446</v>
      </c>
      <c r="AF22" s="8"/>
      <c r="AG22" s="8"/>
      <c r="AH22" s="15">
        <v>2572</v>
      </c>
      <c r="AI22" s="8"/>
      <c r="AJ22" s="9"/>
      <c r="AK22" s="7">
        <v>2366</v>
      </c>
      <c r="AL22" s="8"/>
      <c r="AM22" s="9"/>
      <c r="AN22" s="7">
        <v>11660</v>
      </c>
      <c r="AO22" s="8"/>
      <c r="AP22" s="9"/>
      <c r="AQ22" s="10">
        <f t="shared" ref="AQ22:AQ26" si="0">SUM(G22:AP22)</f>
        <v>49365</v>
      </c>
      <c r="AR22" s="11"/>
      <c r="AS22" s="11"/>
    </row>
    <row r="23" spans="1:45" x14ac:dyDescent="0.2">
      <c r="A23" s="12" t="s">
        <v>81</v>
      </c>
      <c r="B23" s="13"/>
      <c r="C23" s="13"/>
      <c r="D23" s="13"/>
      <c r="E23" s="13"/>
      <c r="F23" s="13"/>
      <c r="G23" s="21">
        <v>727</v>
      </c>
      <c r="H23" s="22"/>
      <c r="I23" s="23"/>
      <c r="J23" s="21">
        <v>-352</v>
      </c>
      <c r="K23" s="22"/>
      <c r="L23" s="23"/>
      <c r="M23" s="21">
        <v>-294</v>
      </c>
      <c r="N23" s="22"/>
      <c r="O23" s="23"/>
      <c r="P23" s="21">
        <v>324</v>
      </c>
      <c r="Q23" s="22"/>
      <c r="R23" s="23"/>
      <c r="S23" s="7">
        <v>-32</v>
      </c>
      <c r="T23" s="8"/>
      <c r="U23" s="9"/>
      <c r="V23" s="7">
        <v>-90</v>
      </c>
      <c r="W23" s="8"/>
      <c r="X23" s="9"/>
      <c r="Y23" s="7">
        <v>257</v>
      </c>
      <c r="Z23" s="8"/>
      <c r="AA23" s="8"/>
      <c r="AB23" s="7">
        <v>96</v>
      </c>
      <c r="AC23" s="8"/>
      <c r="AD23" s="8"/>
      <c r="AE23" s="7">
        <v>-186</v>
      </c>
      <c r="AF23" s="8"/>
      <c r="AG23" s="8"/>
      <c r="AH23" s="7">
        <v>371</v>
      </c>
      <c r="AI23" s="8"/>
      <c r="AJ23" s="9"/>
      <c r="AK23" s="7">
        <v>104</v>
      </c>
      <c r="AL23" s="8"/>
      <c r="AM23" s="9"/>
      <c r="AN23" s="7">
        <v>4057</v>
      </c>
      <c r="AO23" s="8"/>
      <c r="AP23" s="9"/>
      <c r="AQ23" s="10">
        <f t="shared" si="0"/>
        <v>4982</v>
      </c>
      <c r="AR23" s="11"/>
      <c r="AS23" s="11"/>
    </row>
    <row r="24" spans="1:45" x14ac:dyDescent="0.2">
      <c r="A24" s="12" t="s">
        <v>84</v>
      </c>
      <c r="B24" s="13"/>
      <c r="C24" s="13"/>
      <c r="D24" s="13"/>
      <c r="E24" s="13"/>
      <c r="F24" s="13"/>
      <c r="G24" s="21">
        <v>6988</v>
      </c>
      <c r="H24" s="22"/>
      <c r="I24" s="23"/>
      <c r="J24" s="21">
        <v>6881</v>
      </c>
      <c r="K24" s="22"/>
      <c r="L24" s="23"/>
      <c r="M24" s="21">
        <v>4932</v>
      </c>
      <c r="N24" s="22"/>
      <c r="O24" s="23"/>
      <c r="P24" s="21">
        <v>4886</v>
      </c>
      <c r="Q24" s="22"/>
      <c r="R24" s="23"/>
      <c r="S24" s="21">
        <v>5036</v>
      </c>
      <c r="T24" s="22"/>
      <c r="U24" s="23"/>
      <c r="V24" s="21">
        <v>2262</v>
      </c>
      <c r="W24" s="22"/>
      <c r="X24" s="23"/>
      <c r="Y24" s="21">
        <v>2204</v>
      </c>
      <c r="Z24" s="22"/>
      <c r="AA24" s="22"/>
      <c r="AB24" s="21">
        <v>2160</v>
      </c>
      <c r="AC24" s="22"/>
      <c r="AD24" s="22"/>
      <c r="AE24" s="21">
        <v>2513</v>
      </c>
      <c r="AF24" s="22"/>
      <c r="AG24" s="22"/>
      <c r="AH24" s="21">
        <v>2247</v>
      </c>
      <c r="AI24" s="22"/>
      <c r="AJ24" s="23"/>
      <c r="AK24" s="21">
        <v>2098</v>
      </c>
      <c r="AL24" s="22"/>
      <c r="AM24" s="23"/>
      <c r="AN24" s="21">
        <v>12324</v>
      </c>
      <c r="AO24" s="22"/>
      <c r="AP24" s="23"/>
      <c r="AQ24" s="10">
        <f t="shared" si="0"/>
        <v>54531</v>
      </c>
      <c r="AR24" s="11"/>
      <c r="AS24" s="11"/>
    </row>
    <row r="25" spans="1:45" x14ac:dyDescent="0.2">
      <c r="A25" s="12" t="s">
        <v>85</v>
      </c>
      <c r="B25" s="13"/>
      <c r="C25" s="13"/>
      <c r="D25" s="13"/>
      <c r="E25" s="13"/>
      <c r="F25" s="13"/>
      <c r="G25" s="21">
        <v>-267</v>
      </c>
      <c r="H25" s="22"/>
      <c r="I25" s="23"/>
      <c r="J25" s="21">
        <v>-1760</v>
      </c>
      <c r="K25" s="22"/>
      <c r="L25" s="23"/>
      <c r="M25" s="21">
        <v>-905</v>
      </c>
      <c r="N25" s="22"/>
      <c r="O25" s="23"/>
      <c r="P25" s="21">
        <v>-1649</v>
      </c>
      <c r="Q25" s="22"/>
      <c r="R25" s="23"/>
      <c r="S25" s="21">
        <v>-1281</v>
      </c>
      <c r="T25" s="22"/>
      <c r="U25" s="23"/>
      <c r="V25" s="21">
        <v>506</v>
      </c>
      <c r="W25" s="22"/>
      <c r="X25" s="23"/>
      <c r="Y25" s="21">
        <v>627</v>
      </c>
      <c r="Z25" s="22"/>
      <c r="AA25" s="22"/>
      <c r="AB25" s="21">
        <v>776</v>
      </c>
      <c r="AC25" s="22"/>
      <c r="AD25" s="22"/>
      <c r="AE25" s="21">
        <v>-188</v>
      </c>
      <c r="AF25" s="22"/>
      <c r="AG25" s="22"/>
      <c r="AH25" s="21">
        <v>745</v>
      </c>
      <c r="AI25" s="22"/>
      <c r="AJ25" s="23"/>
      <c r="AK25" s="21">
        <v>421</v>
      </c>
      <c r="AL25" s="22"/>
      <c r="AM25" s="23"/>
      <c r="AN25" s="21">
        <v>9352</v>
      </c>
      <c r="AO25" s="22"/>
      <c r="AP25" s="23"/>
      <c r="AQ25" s="10">
        <f t="shared" si="0"/>
        <v>6377</v>
      </c>
      <c r="AR25" s="11"/>
      <c r="AS25" s="11"/>
    </row>
    <row r="26" spans="1:45" x14ac:dyDescent="0.2">
      <c r="A26" s="12" t="s">
        <v>87</v>
      </c>
      <c r="B26" s="13"/>
      <c r="C26" s="13"/>
      <c r="D26" s="13"/>
      <c r="E26" s="13"/>
      <c r="F26" s="13"/>
      <c r="G26" s="21">
        <v>-469</v>
      </c>
      <c r="H26" s="22"/>
      <c r="I26" s="23"/>
      <c r="J26" s="21">
        <v>-953</v>
      </c>
      <c r="K26" s="22"/>
      <c r="L26" s="23"/>
      <c r="M26" s="21">
        <v>98</v>
      </c>
      <c r="N26" s="22"/>
      <c r="O26" s="23"/>
      <c r="P26" s="21">
        <v>-1549</v>
      </c>
      <c r="Q26" s="22"/>
      <c r="R26" s="23"/>
      <c r="S26" s="21">
        <v>-825</v>
      </c>
      <c r="T26" s="22"/>
      <c r="U26" s="23"/>
      <c r="V26" s="21">
        <v>391</v>
      </c>
      <c r="W26" s="22"/>
      <c r="X26" s="23"/>
      <c r="Y26" s="21">
        <v>744</v>
      </c>
      <c r="Z26" s="22"/>
      <c r="AA26" s="22"/>
      <c r="AB26" s="21">
        <v>659</v>
      </c>
      <c r="AC26" s="22"/>
      <c r="AD26" s="22"/>
      <c r="AE26" s="21">
        <v>-68</v>
      </c>
      <c r="AF26" s="22"/>
      <c r="AG26" s="22"/>
      <c r="AH26" s="21">
        <v>767</v>
      </c>
      <c r="AI26" s="22"/>
      <c r="AJ26" s="23"/>
      <c r="AK26" s="21">
        <v>582</v>
      </c>
      <c r="AL26" s="22"/>
      <c r="AM26" s="23"/>
      <c r="AN26" s="21">
        <v>13819</v>
      </c>
      <c r="AO26" s="22"/>
      <c r="AP26" s="23"/>
      <c r="AQ26" s="10">
        <f t="shared" si="0"/>
        <v>13196</v>
      </c>
      <c r="AR26" s="11"/>
      <c r="AS26" s="11"/>
    </row>
    <row r="28" spans="1:45" x14ac:dyDescent="0.2">
      <c r="A28" t="s">
        <v>100</v>
      </c>
    </row>
    <row r="29" spans="1:45" x14ac:dyDescent="0.2">
      <c r="A29" t="s">
        <v>6</v>
      </c>
    </row>
    <row r="30" spans="1:45" x14ac:dyDescent="0.2">
      <c r="A30" t="s">
        <v>7</v>
      </c>
    </row>
    <row r="31" spans="1:45" x14ac:dyDescent="0.2">
      <c r="A31" t="s">
        <v>8</v>
      </c>
    </row>
    <row r="32" spans="1:45" x14ac:dyDescent="0.2">
      <c r="A32" t="s">
        <v>23</v>
      </c>
    </row>
    <row r="33" spans="1:1" x14ac:dyDescent="0.2">
      <c r="A33" t="s">
        <v>9</v>
      </c>
    </row>
    <row r="34" spans="1:1" x14ac:dyDescent="0.2">
      <c r="A34" t="s">
        <v>244</v>
      </c>
    </row>
    <row r="35" spans="1:1" x14ac:dyDescent="0.2">
      <c r="A35" t="s">
        <v>245</v>
      </c>
    </row>
  </sheetData>
  <mergeCells count="215">
    <mergeCell ref="AE26:AG26"/>
    <mergeCell ref="AH26:AJ26"/>
    <mergeCell ref="AK26:AM26"/>
    <mergeCell ref="AN26:AP26"/>
    <mergeCell ref="AQ26:AS26"/>
    <mergeCell ref="AQ25:AS25"/>
    <mergeCell ref="A26:F26"/>
    <mergeCell ref="G26:I26"/>
    <mergeCell ref="J26:L26"/>
    <mergeCell ref="M26:O26"/>
    <mergeCell ref="P26:R26"/>
    <mergeCell ref="S26:U26"/>
    <mergeCell ref="V26:X26"/>
    <mergeCell ref="Y26:AA26"/>
    <mergeCell ref="AB26:AD26"/>
    <mergeCell ref="Y25:AA25"/>
    <mergeCell ref="AB25:AD25"/>
    <mergeCell ref="AE25:AG25"/>
    <mergeCell ref="AH25:AJ25"/>
    <mergeCell ref="AK25:AM25"/>
    <mergeCell ref="AN25:AP25"/>
    <mergeCell ref="A24:F24"/>
    <mergeCell ref="G24:I24"/>
    <mergeCell ref="J24:L24"/>
    <mergeCell ref="M24:O24"/>
    <mergeCell ref="P24:R24"/>
    <mergeCell ref="AK24:AM24"/>
    <mergeCell ref="AN24:AP24"/>
    <mergeCell ref="AQ24:AS24"/>
    <mergeCell ref="A25:F25"/>
    <mergeCell ref="G25:I25"/>
    <mergeCell ref="J25:L25"/>
    <mergeCell ref="M25:O25"/>
    <mergeCell ref="P25:R25"/>
    <mergeCell ref="S25:U25"/>
    <mergeCell ref="V25:X25"/>
    <mergeCell ref="S24:U24"/>
    <mergeCell ref="V24:X24"/>
    <mergeCell ref="Y24:AA24"/>
    <mergeCell ref="AB24:AD24"/>
    <mergeCell ref="AE24:AG24"/>
    <mergeCell ref="AH24:AJ24"/>
    <mergeCell ref="AQ22:AS22"/>
    <mergeCell ref="A23:F23"/>
    <mergeCell ref="G23:I23"/>
    <mergeCell ref="J23:L23"/>
    <mergeCell ref="M23:O23"/>
    <mergeCell ref="P23:R23"/>
    <mergeCell ref="S23:U23"/>
    <mergeCell ref="V23:X23"/>
    <mergeCell ref="Y23:AA23"/>
    <mergeCell ref="AB23:AD23"/>
    <mergeCell ref="Y22:AA22"/>
    <mergeCell ref="AB22:AD22"/>
    <mergeCell ref="AE22:AG22"/>
    <mergeCell ref="AH22:AJ22"/>
    <mergeCell ref="AK22:AM22"/>
    <mergeCell ref="AN22:AP22"/>
    <mergeCell ref="AE23:AG23"/>
    <mergeCell ref="AH23:AJ23"/>
    <mergeCell ref="AK23:AM23"/>
    <mergeCell ref="AN23:AP23"/>
    <mergeCell ref="AQ23:AS23"/>
    <mergeCell ref="A22:F22"/>
    <mergeCell ref="G22:I22"/>
    <mergeCell ref="J22:L22"/>
    <mergeCell ref="M22:O22"/>
    <mergeCell ref="P22:R22"/>
    <mergeCell ref="S22:U22"/>
    <mergeCell ref="V22:X22"/>
    <mergeCell ref="S21:U21"/>
    <mergeCell ref="V21:X21"/>
    <mergeCell ref="AE20:AG20"/>
    <mergeCell ref="AH20:AJ20"/>
    <mergeCell ref="AK20:AM20"/>
    <mergeCell ref="AN20:AP20"/>
    <mergeCell ref="AQ20:AS20"/>
    <mergeCell ref="A21:F21"/>
    <mergeCell ref="G21:I21"/>
    <mergeCell ref="J21:L21"/>
    <mergeCell ref="M21:O21"/>
    <mergeCell ref="P21:R21"/>
    <mergeCell ref="AK21:AM21"/>
    <mergeCell ref="AN21:AP21"/>
    <mergeCell ref="AQ21:AS21"/>
    <mergeCell ref="Y21:AA21"/>
    <mergeCell ref="AB21:AD21"/>
    <mergeCell ref="AE21:AG21"/>
    <mergeCell ref="AH21:AJ21"/>
    <mergeCell ref="A20:F20"/>
    <mergeCell ref="G20:I20"/>
    <mergeCell ref="J20:L20"/>
    <mergeCell ref="M20:O20"/>
    <mergeCell ref="P20:R20"/>
    <mergeCell ref="S20:U20"/>
    <mergeCell ref="V20:X20"/>
    <mergeCell ref="Y20:AA20"/>
    <mergeCell ref="AB20:AD20"/>
    <mergeCell ref="AE15:AG15"/>
    <mergeCell ref="AH15:AJ15"/>
    <mergeCell ref="AK15:AM15"/>
    <mergeCell ref="AN15:AP15"/>
    <mergeCell ref="A16:F16"/>
    <mergeCell ref="G16:I16"/>
    <mergeCell ref="J16:L16"/>
    <mergeCell ref="M16:O16"/>
    <mergeCell ref="P16:R16"/>
    <mergeCell ref="S16:U16"/>
    <mergeCell ref="AN16:AP16"/>
    <mergeCell ref="V16:X16"/>
    <mergeCell ref="Y16:AA16"/>
    <mergeCell ref="AB16:AD16"/>
    <mergeCell ref="AE16:AG16"/>
    <mergeCell ref="AH16:AJ16"/>
    <mergeCell ref="AK16:AM16"/>
    <mergeCell ref="A15:F15"/>
    <mergeCell ref="G15:I15"/>
    <mergeCell ref="J15:L15"/>
    <mergeCell ref="M15:O15"/>
    <mergeCell ref="P15:R15"/>
    <mergeCell ref="S15:U15"/>
    <mergeCell ref="V15:X15"/>
    <mergeCell ref="Y15:AA15"/>
    <mergeCell ref="AB15:AD15"/>
    <mergeCell ref="AE9:AG9"/>
    <mergeCell ref="AH9:AJ9"/>
    <mergeCell ref="AK9:AM9"/>
    <mergeCell ref="AN9:AP9"/>
    <mergeCell ref="A14:F14"/>
    <mergeCell ref="G14:I14"/>
    <mergeCell ref="J14:L14"/>
    <mergeCell ref="M14:O14"/>
    <mergeCell ref="P14:R14"/>
    <mergeCell ref="S14:U14"/>
    <mergeCell ref="AN14:AP14"/>
    <mergeCell ref="V14:X14"/>
    <mergeCell ref="Y14:AA14"/>
    <mergeCell ref="AB14:AD14"/>
    <mergeCell ref="AE14:AG14"/>
    <mergeCell ref="AH14:AJ14"/>
    <mergeCell ref="AK14:AM14"/>
    <mergeCell ref="A9:F9"/>
    <mergeCell ref="G9:I9"/>
    <mergeCell ref="J9:L9"/>
    <mergeCell ref="M9:O9"/>
    <mergeCell ref="P9:R9"/>
    <mergeCell ref="S9:U9"/>
    <mergeCell ref="V9:X9"/>
    <mergeCell ref="Y9:AA9"/>
    <mergeCell ref="AB9:AD9"/>
    <mergeCell ref="AE7:AG7"/>
    <mergeCell ref="AH7:AJ7"/>
    <mergeCell ref="AK7:AM7"/>
    <mergeCell ref="AN7:AP7"/>
    <mergeCell ref="A8:F8"/>
    <mergeCell ref="G8:I8"/>
    <mergeCell ref="J8:L8"/>
    <mergeCell ref="M8:O8"/>
    <mergeCell ref="P8:R8"/>
    <mergeCell ref="S8:U8"/>
    <mergeCell ref="AN8:AP8"/>
    <mergeCell ref="V8:X8"/>
    <mergeCell ref="Y8:AA8"/>
    <mergeCell ref="AB8:AD8"/>
    <mergeCell ref="AE8:AG8"/>
    <mergeCell ref="AH8:AJ8"/>
    <mergeCell ref="AK8:AM8"/>
    <mergeCell ref="A7:F7"/>
    <mergeCell ref="G7:I7"/>
    <mergeCell ref="J7:L7"/>
    <mergeCell ref="M7:O7"/>
    <mergeCell ref="P7:R7"/>
    <mergeCell ref="S7:U7"/>
    <mergeCell ref="V7:X7"/>
    <mergeCell ref="Y7:AA7"/>
    <mergeCell ref="AB7:AD7"/>
    <mergeCell ref="AK5:AM5"/>
    <mergeCell ref="AN5:AP5"/>
    <mergeCell ref="A6:F6"/>
    <mergeCell ref="G6:I6"/>
    <mergeCell ref="J6:L6"/>
    <mergeCell ref="M6:O6"/>
    <mergeCell ref="P6:R6"/>
    <mergeCell ref="S6:U6"/>
    <mergeCell ref="AN6:AP6"/>
    <mergeCell ref="V6:X6"/>
    <mergeCell ref="Y6:AA6"/>
    <mergeCell ref="AB6:AD6"/>
    <mergeCell ref="AE6:AG6"/>
    <mergeCell ref="AH6:AJ6"/>
    <mergeCell ref="AK6:AM6"/>
    <mergeCell ref="AN4:AP4"/>
    <mergeCell ref="A5:F5"/>
    <mergeCell ref="G5:I5"/>
    <mergeCell ref="J5:L5"/>
    <mergeCell ref="M5:O5"/>
    <mergeCell ref="P5:R5"/>
    <mergeCell ref="S5:U5"/>
    <mergeCell ref="V5:X5"/>
    <mergeCell ref="Y5:AA5"/>
    <mergeCell ref="AB5:AD5"/>
    <mergeCell ref="V4:X4"/>
    <mergeCell ref="Y4:AA4"/>
    <mergeCell ref="AB4:AD4"/>
    <mergeCell ref="AE4:AG4"/>
    <mergeCell ref="AH4:AJ4"/>
    <mergeCell ref="AK4:AM4"/>
    <mergeCell ref="A4:F4"/>
    <mergeCell ref="G4:I4"/>
    <mergeCell ref="J4:L4"/>
    <mergeCell ref="M4:O4"/>
    <mergeCell ref="P4:R4"/>
    <mergeCell ref="S4:U4"/>
    <mergeCell ref="AE5:AG5"/>
    <mergeCell ref="AH5:AJ5"/>
  </mergeCells>
  <phoneticPr fontId="18"/>
  <pageMargins left="0.23622047244094491" right="0.23622047244094491" top="0.94488188976377963" bottom="0.74803149606299213" header="0.31496062992125984" footer="0.31496062992125984"/>
  <pageSetup paperSize="8" scale="81"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S35"/>
  <sheetViews>
    <sheetView workbookViewId="0">
      <pane xSplit="6" topLeftCell="P1" activePane="topRight" state="frozen"/>
      <selection pane="topRight" activeCell="V4" sqref="V4:X4"/>
    </sheetView>
  </sheetViews>
  <sheetFormatPr defaultColWidth="9" defaultRowHeight="13.2" x14ac:dyDescent="0.2"/>
  <cols>
    <col min="1" max="14" width="5.6640625" customWidth="1"/>
    <col min="15" max="17" width="5.77734375" customWidth="1"/>
    <col min="18" max="45" width="5.6640625" customWidth="1"/>
  </cols>
  <sheetData>
    <row r="1" spans="1:42" ht="14.4" x14ac:dyDescent="0.2">
      <c r="A1" s="5" t="s">
        <v>0</v>
      </c>
    </row>
    <row r="3" spans="1:42" x14ac:dyDescent="0.2">
      <c r="A3" t="s">
        <v>45</v>
      </c>
    </row>
    <row r="4" spans="1:42" x14ac:dyDescent="0.2">
      <c r="A4" s="16" t="s">
        <v>1</v>
      </c>
      <c r="B4" s="17"/>
      <c r="C4" s="17"/>
      <c r="D4" s="17"/>
      <c r="E4" s="17"/>
      <c r="F4" s="17"/>
      <c r="G4" s="16" t="s">
        <v>229</v>
      </c>
      <c r="H4" s="17"/>
      <c r="I4" s="18"/>
      <c r="J4" s="16" t="s">
        <v>230</v>
      </c>
      <c r="K4" s="17"/>
      <c r="L4" s="18"/>
      <c r="M4" s="16" t="s">
        <v>231</v>
      </c>
      <c r="N4" s="17"/>
      <c r="O4" s="18"/>
      <c r="P4" s="16" t="s">
        <v>227</v>
      </c>
      <c r="Q4" s="17"/>
      <c r="R4" s="18"/>
      <c r="S4" s="16" t="s">
        <v>232</v>
      </c>
      <c r="T4" s="17"/>
      <c r="U4" s="18"/>
      <c r="V4" s="16" t="s">
        <v>233</v>
      </c>
      <c r="W4" s="17"/>
      <c r="X4" s="18"/>
      <c r="Y4" s="16" t="s">
        <v>234</v>
      </c>
      <c r="Z4" s="17"/>
      <c r="AA4" s="18"/>
      <c r="AB4" s="16" t="s">
        <v>235</v>
      </c>
      <c r="AC4" s="17"/>
      <c r="AD4" s="18"/>
      <c r="AE4" s="16" t="s">
        <v>236</v>
      </c>
      <c r="AF4" s="17"/>
      <c r="AG4" s="18"/>
      <c r="AH4" s="16" t="s">
        <v>238</v>
      </c>
      <c r="AI4" s="17"/>
      <c r="AJ4" s="18"/>
      <c r="AK4" s="16" t="s">
        <v>240</v>
      </c>
      <c r="AL4" s="17"/>
      <c r="AM4" s="18"/>
      <c r="AN4" s="16" t="s">
        <v>241</v>
      </c>
      <c r="AO4" s="17"/>
      <c r="AP4" s="18"/>
    </row>
    <row r="5" spans="1:42" x14ac:dyDescent="0.2">
      <c r="A5" s="12" t="s">
        <v>58</v>
      </c>
      <c r="B5" s="13"/>
      <c r="C5" s="13"/>
      <c r="D5" s="13"/>
      <c r="E5" s="13"/>
      <c r="F5" s="13"/>
      <c r="G5" s="34">
        <v>22</v>
      </c>
      <c r="H5" s="35"/>
      <c r="I5" s="36"/>
      <c r="J5" s="34">
        <v>20</v>
      </c>
      <c r="K5" s="35"/>
      <c r="L5" s="36"/>
      <c r="M5" s="34">
        <v>20</v>
      </c>
      <c r="N5" s="35"/>
      <c r="O5" s="36"/>
      <c r="P5" s="34">
        <v>20</v>
      </c>
      <c r="Q5" s="35"/>
      <c r="R5" s="36"/>
      <c r="S5" s="34">
        <v>20</v>
      </c>
      <c r="T5" s="35"/>
      <c r="U5" s="36"/>
      <c r="V5" s="34">
        <v>19</v>
      </c>
      <c r="W5" s="35"/>
      <c r="X5" s="36"/>
      <c r="Y5" s="34">
        <v>19</v>
      </c>
      <c r="Z5" s="35"/>
      <c r="AA5" s="36"/>
      <c r="AB5" s="34">
        <v>19</v>
      </c>
      <c r="AC5" s="35"/>
      <c r="AD5" s="35"/>
      <c r="AE5" s="34">
        <v>19</v>
      </c>
      <c r="AF5" s="35"/>
      <c r="AG5" s="35"/>
      <c r="AH5" s="34">
        <v>19</v>
      </c>
      <c r="AI5" s="35"/>
      <c r="AJ5" s="36"/>
      <c r="AK5" s="34">
        <v>18</v>
      </c>
      <c r="AL5" s="35"/>
      <c r="AM5" s="36"/>
      <c r="AN5" s="34">
        <v>18</v>
      </c>
      <c r="AO5" s="35"/>
      <c r="AP5" s="36"/>
    </row>
    <row r="6" spans="1:42" x14ac:dyDescent="0.2">
      <c r="A6" s="12" t="s">
        <v>57</v>
      </c>
      <c r="B6" s="13"/>
      <c r="C6" s="13"/>
      <c r="D6" s="13"/>
      <c r="E6" s="13"/>
      <c r="F6" s="13"/>
      <c r="G6" s="26">
        <v>2821</v>
      </c>
      <c r="H6" s="27"/>
      <c r="I6" s="28"/>
      <c r="J6" s="26">
        <v>2745</v>
      </c>
      <c r="K6" s="27"/>
      <c r="L6" s="28"/>
      <c r="M6" s="26">
        <v>2750</v>
      </c>
      <c r="N6" s="27"/>
      <c r="O6" s="28"/>
      <c r="P6" s="26">
        <v>2722</v>
      </c>
      <c r="Q6" s="27"/>
      <c r="R6" s="28"/>
      <c r="S6" s="26">
        <v>2724</v>
      </c>
      <c r="T6" s="27"/>
      <c r="U6" s="28"/>
      <c r="V6" s="26">
        <v>2681</v>
      </c>
      <c r="W6" s="27"/>
      <c r="X6" s="27"/>
      <c r="Y6" s="26">
        <v>2658</v>
      </c>
      <c r="Z6" s="27"/>
      <c r="AA6" s="27"/>
      <c r="AB6" s="26">
        <v>2631</v>
      </c>
      <c r="AC6" s="27"/>
      <c r="AD6" s="27"/>
      <c r="AE6" s="26">
        <v>2594</v>
      </c>
      <c r="AF6" s="27"/>
      <c r="AG6" s="27"/>
      <c r="AH6" s="26">
        <v>2570</v>
      </c>
      <c r="AI6" s="27"/>
      <c r="AJ6" s="28"/>
      <c r="AK6" s="26">
        <v>2329</v>
      </c>
      <c r="AL6" s="27"/>
      <c r="AM6" s="28"/>
      <c r="AN6" s="26">
        <v>2309</v>
      </c>
      <c r="AO6" s="27"/>
      <c r="AP6" s="28"/>
    </row>
    <row r="7" spans="1:42" x14ac:dyDescent="0.2">
      <c r="A7" s="12" t="s">
        <v>59</v>
      </c>
      <c r="B7" s="13"/>
      <c r="C7" s="13"/>
      <c r="D7" s="13"/>
      <c r="E7" s="13"/>
      <c r="F7" s="13"/>
      <c r="G7" s="26">
        <v>160</v>
      </c>
      <c r="H7" s="27"/>
      <c r="I7" s="28"/>
      <c r="J7" s="26">
        <v>143</v>
      </c>
      <c r="K7" s="27"/>
      <c r="L7" s="28"/>
      <c r="M7" s="26">
        <v>134</v>
      </c>
      <c r="N7" s="27"/>
      <c r="O7" s="28"/>
      <c r="P7" s="26">
        <v>133</v>
      </c>
      <c r="Q7" s="27"/>
      <c r="R7" s="28"/>
      <c r="S7" s="26">
        <v>133</v>
      </c>
      <c r="T7" s="27"/>
      <c r="U7" s="28"/>
      <c r="V7" s="26">
        <v>130</v>
      </c>
      <c r="W7" s="27"/>
      <c r="X7" s="27"/>
      <c r="Y7" s="26">
        <v>130</v>
      </c>
      <c r="Z7" s="27"/>
      <c r="AA7" s="27"/>
      <c r="AB7" s="26">
        <v>130</v>
      </c>
      <c r="AC7" s="27"/>
      <c r="AD7" s="27"/>
      <c r="AE7" s="26">
        <v>130</v>
      </c>
      <c r="AF7" s="27"/>
      <c r="AG7" s="27"/>
      <c r="AH7" s="26">
        <v>129</v>
      </c>
      <c r="AI7" s="27"/>
      <c r="AJ7" s="28"/>
      <c r="AK7" s="26">
        <v>117</v>
      </c>
      <c r="AL7" s="27"/>
      <c r="AM7" s="28"/>
      <c r="AN7" s="26">
        <v>118</v>
      </c>
      <c r="AO7" s="27"/>
      <c r="AP7" s="28"/>
    </row>
    <row r="8" spans="1:42" x14ac:dyDescent="0.2">
      <c r="A8" s="12" t="s">
        <v>60</v>
      </c>
      <c r="B8" s="13"/>
      <c r="C8" s="13"/>
      <c r="D8" s="13"/>
      <c r="E8" s="13"/>
      <c r="F8" s="13"/>
      <c r="G8" s="26">
        <v>2661</v>
      </c>
      <c r="H8" s="27"/>
      <c r="I8" s="28"/>
      <c r="J8" s="26">
        <v>2602</v>
      </c>
      <c r="K8" s="27"/>
      <c r="L8" s="28"/>
      <c r="M8" s="26">
        <v>2616</v>
      </c>
      <c r="N8" s="27"/>
      <c r="O8" s="28"/>
      <c r="P8" s="26">
        <v>2589</v>
      </c>
      <c r="Q8" s="27"/>
      <c r="R8" s="28"/>
      <c r="S8" s="26">
        <v>2591</v>
      </c>
      <c r="T8" s="27"/>
      <c r="U8" s="28"/>
      <c r="V8" s="26">
        <v>2551</v>
      </c>
      <c r="W8" s="27"/>
      <c r="X8" s="27"/>
      <c r="Y8" s="26">
        <v>2528</v>
      </c>
      <c r="Z8" s="27"/>
      <c r="AA8" s="27"/>
      <c r="AB8" s="26">
        <v>2501</v>
      </c>
      <c r="AC8" s="27"/>
      <c r="AD8" s="27"/>
      <c r="AE8" s="26">
        <v>2464</v>
      </c>
      <c r="AF8" s="27"/>
      <c r="AG8" s="27"/>
      <c r="AH8" s="26">
        <v>2441</v>
      </c>
      <c r="AI8" s="27"/>
      <c r="AJ8" s="28"/>
      <c r="AK8" s="26">
        <v>2212</v>
      </c>
      <c r="AL8" s="27"/>
      <c r="AM8" s="28"/>
      <c r="AN8" s="26">
        <v>2191</v>
      </c>
      <c r="AO8" s="27"/>
      <c r="AP8" s="28"/>
    </row>
    <row r="9" spans="1:42" ht="24" customHeight="1" x14ac:dyDescent="0.2">
      <c r="A9" s="29" t="s">
        <v>243</v>
      </c>
      <c r="B9" s="30"/>
      <c r="C9" s="30"/>
      <c r="D9" s="30"/>
      <c r="E9" s="30"/>
      <c r="F9" s="30"/>
      <c r="G9" s="26">
        <v>1175</v>
      </c>
      <c r="H9" s="27"/>
      <c r="I9" s="28"/>
      <c r="J9" s="26">
        <v>1167</v>
      </c>
      <c r="K9" s="27"/>
      <c r="L9" s="28"/>
      <c r="M9" s="26">
        <v>1164</v>
      </c>
      <c r="N9" s="27"/>
      <c r="O9" s="28"/>
      <c r="P9" s="26">
        <v>1136</v>
      </c>
      <c r="Q9" s="27"/>
      <c r="R9" s="28"/>
      <c r="S9" s="26">
        <v>1132</v>
      </c>
      <c r="T9" s="27"/>
      <c r="U9" s="28"/>
      <c r="V9" s="26">
        <v>1116</v>
      </c>
      <c r="W9" s="27"/>
      <c r="X9" s="27"/>
      <c r="Y9" s="26">
        <v>1111</v>
      </c>
      <c r="Z9" s="27"/>
      <c r="AA9" s="27"/>
      <c r="AB9" s="26">
        <v>1098</v>
      </c>
      <c r="AC9" s="27"/>
      <c r="AD9" s="27"/>
      <c r="AE9" s="26">
        <v>1058</v>
      </c>
      <c r="AF9" s="27"/>
      <c r="AG9" s="27"/>
      <c r="AH9" s="26">
        <v>1047</v>
      </c>
      <c r="AI9" s="27"/>
      <c r="AJ9" s="28"/>
      <c r="AK9" s="26">
        <v>885</v>
      </c>
      <c r="AL9" s="27"/>
      <c r="AM9" s="28"/>
      <c r="AN9" s="26">
        <v>873</v>
      </c>
      <c r="AO9" s="27"/>
      <c r="AP9" s="28"/>
    </row>
    <row r="13" spans="1:42" x14ac:dyDescent="0.2">
      <c r="A13" t="s">
        <v>44</v>
      </c>
    </row>
    <row r="14" spans="1:42" x14ac:dyDescent="0.2">
      <c r="A14" s="16" t="s">
        <v>4</v>
      </c>
      <c r="B14" s="17"/>
      <c r="C14" s="17"/>
      <c r="D14" s="17"/>
      <c r="E14" s="17"/>
      <c r="F14" s="17"/>
      <c r="G14" s="16" t="s">
        <v>228</v>
      </c>
      <c r="H14" s="17"/>
      <c r="I14" s="18"/>
      <c r="J14" s="16" t="s">
        <v>230</v>
      </c>
      <c r="K14" s="17"/>
      <c r="L14" s="18"/>
      <c r="M14" s="16" t="s">
        <v>231</v>
      </c>
      <c r="N14" s="17"/>
      <c r="O14" s="18"/>
      <c r="P14" s="16" t="s">
        <v>227</v>
      </c>
      <c r="Q14" s="17"/>
      <c r="R14" s="18"/>
      <c r="S14" s="16" t="s">
        <v>232</v>
      </c>
      <c r="T14" s="17"/>
      <c r="U14" s="18"/>
      <c r="V14" s="16" t="s">
        <v>233</v>
      </c>
      <c r="W14" s="17"/>
      <c r="X14" s="18"/>
      <c r="Y14" s="16" t="s">
        <v>234</v>
      </c>
      <c r="Z14" s="17"/>
      <c r="AA14" s="18"/>
      <c r="AB14" s="16" t="s">
        <v>235</v>
      </c>
      <c r="AC14" s="17"/>
      <c r="AD14" s="18"/>
      <c r="AE14" s="16" t="s">
        <v>236</v>
      </c>
      <c r="AF14" s="17"/>
      <c r="AG14" s="18"/>
      <c r="AH14" s="16" t="s">
        <v>237</v>
      </c>
      <c r="AI14" s="17"/>
      <c r="AJ14" s="18"/>
      <c r="AK14" s="16" t="s">
        <v>239</v>
      </c>
      <c r="AL14" s="17"/>
      <c r="AM14" s="18"/>
      <c r="AN14" s="16" t="s">
        <v>241</v>
      </c>
      <c r="AO14" s="17"/>
      <c r="AP14" s="18"/>
    </row>
    <row r="15" spans="1:42" x14ac:dyDescent="0.2">
      <c r="A15" s="24" t="s">
        <v>225</v>
      </c>
      <c r="B15" s="25"/>
      <c r="C15" s="25"/>
      <c r="D15" s="25"/>
      <c r="E15" s="25"/>
      <c r="F15" s="25"/>
      <c r="G15" s="21">
        <v>211445</v>
      </c>
      <c r="H15" s="22"/>
      <c r="I15" s="23"/>
      <c r="J15" s="21">
        <v>203291</v>
      </c>
      <c r="K15" s="22"/>
      <c r="L15" s="23"/>
      <c r="M15" s="21">
        <v>212437</v>
      </c>
      <c r="N15" s="22"/>
      <c r="O15" s="23"/>
      <c r="P15" s="21">
        <v>206260</v>
      </c>
      <c r="Q15" s="22"/>
      <c r="R15" s="23"/>
      <c r="S15" s="21">
        <v>195406</v>
      </c>
      <c r="T15" s="22"/>
      <c r="U15" s="23"/>
      <c r="V15" s="21">
        <v>213472</v>
      </c>
      <c r="W15" s="22"/>
      <c r="X15" s="23"/>
      <c r="Y15" s="21">
        <v>213897</v>
      </c>
      <c r="Z15" s="22"/>
      <c r="AA15" s="22"/>
      <c r="AB15" s="21">
        <v>201358</v>
      </c>
      <c r="AC15" s="22"/>
      <c r="AD15" s="22"/>
      <c r="AE15" s="21">
        <v>217639</v>
      </c>
      <c r="AF15" s="22"/>
      <c r="AG15" s="22"/>
      <c r="AH15" s="21">
        <v>160778</v>
      </c>
      <c r="AI15" s="22"/>
      <c r="AJ15" s="23"/>
      <c r="AK15" s="21">
        <v>164652</v>
      </c>
      <c r="AL15" s="22"/>
      <c r="AM15" s="23"/>
      <c r="AN15" s="21">
        <v>189543</v>
      </c>
      <c r="AO15" s="22"/>
      <c r="AP15" s="23"/>
    </row>
    <row r="16" spans="1:42" x14ac:dyDescent="0.2">
      <c r="A16" s="24" t="s">
        <v>71</v>
      </c>
      <c r="B16" s="25"/>
      <c r="C16" s="25"/>
      <c r="D16" s="25"/>
      <c r="E16" s="25"/>
      <c r="F16" s="25"/>
      <c r="G16" s="21">
        <v>248292</v>
      </c>
      <c r="H16" s="22"/>
      <c r="I16" s="23"/>
      <c r="J16" s="21">
        <v>242800</v>
      </c>
      <c r="K16" s="22"/>
      <c r="L16" s="23"/>
      <c r="M16" s="21">
        <v>241073</v>
      </c>
      <c r="N16" s="22"/>
      <c r="O16" s="23"/>
      <c r="P16" s="21">
        <v>238519</v>
      </c>
      <c r="Q16" s="22"/>
      <c r="R16" s="23"/>
      <c r="S16" s="21">
        <v>240208</v>
      </c>
      <c r="T16" s="22"/>
      <c r="U16" s="23"/>
      <c r="V16" s="21">
        <v>231463</v>
      </c>
      <c r="W16" s="22"/>
      <c r="X16" s="23"/>
      <c r="Y16" s="21">
        <v>233028</v>
      </c>
      <c r="Z16" s="22"/>
      <c r="AA16" s="22"/>
      <c r="AB16" s="21">
        <v>232163</v>
      </c>
      <c r="AC16" s="22"/>
      <c r="AD16" s="22"/>
      <c r="AE16" s="21">
        <v>231213</v>
      </c>
      <c r="AF16" s="22"/>
      <c r="AG16" s="22"/>
      <c r="AH16" s="21">
        <v>229081</v>
      </c>
      <c r="AI16" s="22"/>
      <c r="AJ16" s="23"/>
      <c r="AK16" s="21">
        <v>219576</v>
      </c>
      <c r="AL16" s="22"/>
      <c r="AM16" s="23"/>
      <c r="AN16" s="21">
        <v>220573</v>
      </c>
      <c r="AO16" s="22"/>
      <c r="AP16" s="23"/>
    </row>
    <row r="19" spans="1:45" x14ac:dyDescent="0.2">
      <c r="A19" t="s">
        <v>5</v>
      </c>
    </row>
    <row r="20" spans="1:45" x14ac:dyDescent="0.2">
      <c r="A20" s="16" t="s">
        <v>4</v>
      </c>
      <c r="B20" s="17"/>
      <c r="C20" s="17"/>
      <c r="D20" s="17"/>
      <c r="E20" s="17"/>
      <c r="F20" s="17"/>
      <c r="G20" s="16" t="s">
        <v>229</v>
      </c>
      <c r="H20" s="17"/>
      <c r="I20" s="18"/>
      <c r="J20" s="16" t="s">
        <v>230</v>
      </c>
      <c r="K20" s="17"/>
      <c r="L20" s="18"/>
      <c r="M20" s="16" t="s">
        <v>231</v>
      </c>
      <c r="N20" s="17"/>
      <c r="O20" s="18"/>
      <c r="P20" s="16" t="s">
        <v>227</v>
      </c>
      <c r="Q20" s="17"/>
      <c r="R20" s="18"/>
      <c r="S20" s="16" t="s">
        <v>232</v>
      </c>
      <c r="T20" s="17"/>
      <c r="U20" s="18"/>
      <c r="V20" s="16" t="s">
        <v>233</v>
      </c>
      <c r="W20" s="17"/>
      <c r="X20" s="18"/>
      <c r="Y20" s="16" t="s">
        <v>234</v>
      </c>
      <c r="Z20" s="17"/>
      <c r="AA20" s="18"/>
      <c r="AB20" s="16" t="s">
        <v>235</v>
      </c>
      <c r="AC20" s="17"/>
      <c r="AD20" s="18"/>
      <c r="AE20" s="16" t="s">
        <v>236</v>
      </c>
      <c r="AF20" s="17"/>
      <c r="AG20" s="18"/>
      <c r="AH20" s="16" t="s">
        <v>238</v>
      </c>
      <c r="AI20" s="17"/>
      <c r="AJ20" s="18"/>
      <c r="AK20" s="16" t="s">
        <v>240</v>
      </c>
      <c r="AL20" s="17"/>
      <c r="AM20" s="18"/>
      <c r="AN20" s="16" t="s">
        <v>241</v>
      </c>
      <c r="AO20" s="17"/>
      <c r="AP20" s="18"/>
      <c r="AQ20" s="19" t="s">
        <v>242</v>
      </c>
      <c r="AR20" s="20"/>
      <c r="AS20" s="20"/>
    </row>
    <row r="21" spans="1:45" x14ac:dyDescent="0.2">
      <c r="A21" s="12" t="s">
        <v>74</v>
      </c>
      <c r="B21" s="13"/>
      <c r="C21" s="13"/>
      <c r="D21" s="13"/>
      <c r="E21" s="13"/>
      <c r="F21" s="13"/>
      <c r="G21" s="21">
        <v>9097</v>
      </c>
      <c r="H21" s="22"/>
      <c r="I21" s="23"/>
      <c r="J21" s="21">
        <v>6063</v>
      </c>
      <c r="K21" s="22"/>
      <c r="L21" s="23"/>
      <c r="M21" s="21">
        <v>5770</v>
      </c>
      <c r="N21" s="22"/>
      <c r="O21" s="23"/>
      <c r="P21" s="21">
        <v>4569</v>
      </c>
      <c r="Q21" s="22"/>
      <c r="R21" s="23"/>
      <c r="S21" s="21">
        <v>7203</v>
      </c>
      <c r="T21" s="22"/>
      <c r="U21" s="23"/>
      <c r="V21" s="21">
        <v>-1463</v>
      </c>
      <c r="W21" s="22"/>
      <c r="X21" s="23"/>
      <c r="Y21" s="21">
        <v>6580</v>
      </c>
      <c r="Z21" s="22"/>
      <c r="AA21" s="22"/>
      <c r="AB21" s="21">
        <v>6339</v>
      </c>
      <c r="AC21" s="22"/>
      <c r="AD21" s="22"/>
      <c r="AE21" s="21">
        <v>4943</v>
      </c>
      <c r="AF21" s="22"/>
      <c r="AG21" s="22"/>
      <c r="AH21" s="21">
        <v>5716</v>
      </c>
      <c r="AI21" s="22"/>
      <c r="AJ21" s="23"/>
      <c r="AK21" s="21">
        <v>8795</v>
      </c>
      <c r="AL21" s="22"/>
      <c r="AM21" s="23"/>
      <c r="AN21" s="21">
        <v>2301</v>
      </c>
      <c r="AO21" s="22"/>
      <c r="AP21" s="23"/>
      <c r="AQ21" s="10">
        <f>SUM(G21:AP21)</f>
        <v>65913</v>
      </c>
      <c r="AR21" s="11"/>
      <c r="AS21" s="11"/>
    </row>
    <row r="22" spans="1:45" x14ac:dyDescent="0.2">
      <c r="A22" s="12" t="s">
        <v>77</v>
      </c>
      <c r="B22" s="13"/>
      <c r="C22" s="13"/>
      <c r="D22" s="13"/>
      <c r="E22" s="13"/>
      <c r="F22" s="13"/>
      <c r="G22" s="21">
        <v>8571</v>
      </c>
      <c r="H22" s="22"/>
      <c r="I22" s="23"/>
      <c r="J22" s="21">
        <v>5825</v>
      </c>
      <c r="K22" s="22"/>
      <c r="L22" s="23"/>
      <c r="M22" s="21">
        <v>5945</v>
      </c>
      <c r="N22" s="22"/>
      <c r="O22" s="23"/>
      <c r="P22" s="21">
        <v>4013</v>
      </c>
      <c r="Q22" s="22"/>
      <c r="R22" s="23"/>
      <c r="S22" s="7">
        <v>6983</v>
      </c>
      <c r="T22" s="8"/>
      <c r="U22" s="9"/>
      <c r="V22" s="7">
        <v>3916</v>
      </c>
      <c r="W22" s="8"/>
      <c r="X22" s="9"/>
      <c r="Y22" s="14">
        <v>6762</v>
      </c>
      <c r="Z22" s="8"/>
      <c r="AA22" s="8"/>
      <c r="AB22" s="7">
        <v>5511</v>
      </c>
      <c r="AC22" s="8"/>
      <c r="AD22" s="8"/>
      <c r="AE22" s="7">
        <v>5534</v>
      </c>
      <c r="AF22" s="8"/>
      <c r="AG22" s="8"/>
      <c r="AH22" s="15">
        <v>5407</v>
      </c>
      <c r="AI22" s="8"/>
      <c r="AJ22" s="9"/>
      <c r="AK22" s="7">
        <v>8179</v>
      </c>
      <c r="AL22" s="8"/>
      <c r="AM22" s="9"/>
      <c r="AN22" s="7">
        <v>7592</v>
      </c>
      <c r="AO22" s="8"/>
      <c r="AP22" s="9"/>
      <c r="AQ22" s="10">
        <f t="shared" ref="AQ22:AQ26" si="0">SUM(G22:AP22)</f>
        <v>74238</v>
      </c>
      <c r="AR22" s="11"/>
      <c r="AS22" s="11"/>
    </row>
    <row r="23" spans="1:45" x14ac:dyDescent="0.2">
      <c r="A23" s="12" t="s">
        <v>81</v>
      </c>
      <c r="B23" s="13"/>
      <c r="C23" s="13"/>
      <c r="D23" s="13"/>
      <c r="E23" s="13"/>
      <c r="F23" s="13"/>
      <c r="G23" s="21">
        <v>438</v>
      </c>
      <c r="H23" s="22"/>
      <c r="I23" s="23"/>
      <c r="J23" s="21">
        <v>148</v>
      </c>
      <c r="K23" s="22"/>
      <c r="L23" s="23"/>
      <c r="M23" s="21">
        <v>-276</v>
      </c>
      <c r="N23" s="22"/>
      <c r="O23" s="23"/>
      <c r="P23" s="21">
        <v>463</v>
      </c>
      <c r="Q23" s="22"/>
      <c r="R23" s="23"/>
      <c r="S23" s="7">
        <v>132</v>
      </c>
      <c r="T23" s="8"/>
      <c r="U23" s="9"/>
      <c r="V23" s="7">
        <v>-5449</v>
      </c>
      <c r="W23" s="8"/>
      <c r="X23" s="9"/>
      <c r="Y23" s="7">
        <v>-235</v>
      </c>
      <c r="Z23" s="8"/>
      <c r="AA23" s="8"/>
      <c r="AB23" s="7">
        <v>766</v>
      </c>
      <c r="AC23" s="8"/>
      <c r="AD23" s="8"/>
      <c r="AE23" s="7">
        <v>-663</v>
      </c>
      <c r="AF23" s="8"/>
      <c r="AG23" s="8"/>
      <c r="AH23" s="7">
        <v>258</v>
      </c>
      <c r="AI23" s="8"/>
      <c r="AJ23" s="9"/>
      <c r="AK23" s="7">
        <v>570</v>
      </c>
      <c r="AL23" s="8"/>
      <c r="AM23" s="9"/>
      <c r="AN23" s="7">
        <v>-5393</v>
      </c>
      <c r="AO23" s="8"/>
      <c r="AP23" s="9"/>
      <c r="AQ23" s="10">
        <f t="shared" si="0"/>
        <v>-9241</v>
      </c>
      <c r="AR23" s="11"/>
      <c r="AS23" s="11"/>
    </row>
    <row r="24" spans="1:45" x14ac:dyDescent="0.2">
      <c r="A24" s="12" t="s">
        <v>84</v>
      </c>
      <c r="B24" s="13"/>
      <c r="C24" s="13"/>
      <c r="D24" s="13"/>
      <c r="E24" s="13"/>
      <c r="F24" s="13"/>
      <c r="G24" s="21">
        <v>6985</v>
      </c>
      <c r="H24" s="22"/>
      <c r="I24" s="23"/>
      <c r="J24" s="21">
        <v>6449</v>
      </c>
      <c r="K24" s="22"/>
      <c r="L24" s="23"/>
      <c r="M24" s="21">
        <v>7148</v>
      </c>
      <c r="N24" s="22"/>
      <c r="O24" s="23"/>
      <c r="P24" s="21">
        <v>6876</v>
      </c>
      <c r="Q24" s="22"/>
      <c r="R24" s="23"/>
      <c r="S24" s="21">
        <v>6572</v>
      </c>
      <c r="T24" s="22"/>
      <c r="U24" s="23"/>
      <c r="V24" s="21">
        <v>6484</v>
      </c>
      <c r="W24" s="22"/>
      <c r="X24" s="23"/>
      <c r="Y24" s="21">
        <v>6633</v>
      </c>
      <c r="Z24" s="22"/>
      <c r="AA24" s="22"/>
      <c r="AB24" s="21">
        <v>6630</v>
      </c>
      <c r="AC24" s="22"/>
      <c r="AD24" s="22"/>
      <c r="AE24" s="21">
        <v>8316</v>
      </c>
      <c r="AF24" s="22"/>
      <c r="AG24" s="22"/>
      <c r="AH24" s="21">
        <v>6693</v>
      </c>
      <c r="AI24" s="22"/>
      <c r="AJ24" s="23"/>
      <c r="AK24" s="21">
        <v>6623</v>
      </c>
      <c r="AL24" s="22"/>
      <c r="AM24" s="23"/>
      <c r="AN24" s="21">
        <v>8230</v>
      </c>
      <c r="AO24" s="22"/>
      <c r="AP24" s="23"/>
      <c r="AQ24" s="10">
        <f t="shared" si="0"/>
        <v>83639</v>
      </c>
      <c r="AR24" s="11"/>
      <c r="AS24" s="11"/>
    </row>
    <row r="25" spans="1:45" x14ac:dyDescent="0.2">
      <c r="A25" s="12" t="s">
        <v>85</v>
      </c>
      <c r="B25" s="13"/>
      <c r="C25" s="13"/>
      <c r="D25" s="13"/>
      <c r="E25" s="13"/>
      <c r="F25" s="13"/>
      <c r="G25" s="21">
        <v>2170</v>
      </c>
      <c r="H25" s="22"/>
      <c r="I25" s="23"/>
      <c r="J25" s="21">
        <v>-450</v>
      </c>
      <c r="K25" s="22"/>
      <c r="L25" s="23"/>
      <c r="M25" s="21">
        <v>-1378</v>
      </c>
      <c r="N25" s="22"/>
      <c r="O25" s="23"/>
      <c r="P25" s="21">
        <v>-2309</v>
      </c>
      <c r="Q25" s="22"/>
      <c r="R25" s="23"/>
      <c r="S25" s="21">
        <v>631</v>
      </c>
      <c r="T25" s="22"/>
      <c r="U25" s="23"/>
      <c r="V25" s="21">
        <v>-7944</v>
      </c>
      <c r="W25" s="22"/>
      <c r="X25" s="23"/>
      <c r="Y25" s="21">
        <v>-62</v>
      </c>
      <c r="Z25" s="22"/>
      <c r="AA25" s="22"/>
      <c r="AB25" s="21">
        <v>-288</v>
      </c>
      <c r="AC25" s="22"/>
      <c r="AD25" s="22"/>
      <c r="AE25" s="21">
        <v>-3376</v>
      </c>
      <c r="AF25" s="22"/>
      <c r="AG25" s="22"/>
      <c r="AH25" s="21">
        <v>-974</v>
      </c>
      <c r="AI25" s="22"/>
      <c r="AJ25" s="23"/>
      <c r="AK25" s="21">
        <v>2170</v>
      </c>
      <c r="AL25" s="22"/>
      <c r="AM25" s="23"/>
      <c r="AN25" s="21">
        <v>-5935</v>
      </c>
      <c r="AO25" s="22"/>
      <c r="AP25" s="23"/>
      <c r="AQ25" s="10">
        <f t="shared" si="0"/>
        <v>-17745</v>
      </c>
      <c r="AR25" s="11"/>
      <c r="AS25" s="11"/>
    </row>
    <row r="26" spans="1:45" x14ac:dyDescent="0.2">
      <c r="A26" s="12" t="s">
        <v>87</v>
      </c>
      <c r="B26" s="13"/>
      <c r="C26" s="13"/>
      <c r="D26" s="13"/>
      <c r="E26" s="13"/>
      <c r="F26" s="13"/>
      <c r="G26" s="21">
        <v>1445</v>
      </c>
      <c r="H26" s="22"/>
      <c r="I26" s="23"/>
      <c r="J26" s="21">
        <v>182</v>
      </c>
      <c r="K26" s="22"/>
      <c r="L26" s="23"/>
      <c r="M26" s="21">
        <v>-676</v>
      </c>
      <c r="N26" s="22"/>
      <c r="O26" s="23"/>
      <c r="P26" s="21">
        <v>-2512</v>
      </c>
      <c r="Q26" s="22"/>
      <c r="R26" s="23"/>
      <c r="S26" s="21">
        <v>1268</v>
      </c>
      <c r="T26" s="22"/>
      <c r="U26" s="23"/>
      <c r="V26" s="21">
        <v>-457</v>
      </c>
      <c r="W26" s="22"/>
      <c r="X26" s="23"/>
      <c r="Y26" s="21">
        <v>1634</v>
      </c>
      <c r="Z26" s="22"/>
      <c r="AA26" s="22"/>
      <c r="AB26" s="21">
        <v>73</v>
      </c>
      <c r="AC26" s="22"/>
      <c r="AD26" s="22"/>
      <c r="AE26" s="21">
        <v>-1163</v>
      </c>
      <c r="AF26" s="22"/>
      <c r="AG26" s="22"/>
      <c r="AH26" s="21">
        <v>-919</v>
      </c>
      <c r="AI26" s="22"/>
      <c r="AJ26" s="23"/>
      <c r="AK26" s="21">
        <v>2248</v>
      </c>
      <c r="AL26" s="22"/>
      <c r="AM26" s="23"/>
      <c r="AN26" s="21">
        <v>464</v>
      </c>
      <c r="AO26" s="22"/>
      <c r="AP26" s="23"/>
      <c r="AQ26" s="10">
        <f t="shared" si="0"/>
        <v>1587</v>
      </c>
      <c r="AR26" s="11"/>
      <c r="AS26" s="11"/>
    </row>
    <row r="28" spans="1:45" x14ac:dyDescent="0.2">
      <c r="A28" t="s">
        <v>100</v>
      </c>
    </row>
    <row r="29" spans="1:45" x14ac:dyDescent="0.2">
      <c r="A29" t="s">
        <v>6</v>
      </c>
    </row>
    <row r="30" spans="1:45" x14ac:dyDescent="0.2">
      <c r="A30" t="s">
        <v>7</v>
      </c>
    </row>
    <row r="31" spans="1:45" x14ac:dyDescent="0.2">
      <c r="A31" t="s">
        <v>8</v>
      </c>
    </row>
    <row r="32" spans="1:45" x14ac:dyDescent="0.2">
      <c r="A32" t="s">
        <v>23</v>
      </c>
    </row>
    <row r="33" spans="1:1" x14ac:dyDescent="0.2">
      <c r="A33" t="s">
        <v>9</v>
      </c>
    </row>
    <row r="34" spans="1:1" x14ac:dyDescent="0.2">
      <c r="A34" t="s">
        <v>244</v>
      </c>
    </row>
    <row r="35" spans="1:1" x14ac:dyDescent="0.2">
      <c r="A35" t="s">
        <v>245</v>
      </c>
    </row>
  </sheetData>
  <mergeCells count="215">
    <mergeCell ref="A5:F5"/>
    <mergeCell ref="G5:I5"/>
    <mergeCell ref="J5:L5"/>
    <mergeCell ref="M5:O5"/>
    <mergeCell ref="P5:R5"/>
    <mergeCell ref="S5:U5"/>
    <mergeCell ref="V5:X5"/>
    <mergeCell ref="Y5:AA5"/>
    <mergeCell ref="V4:X4"/>
    <mergeCell ref="Y4:AA4"/>
    <mergeCell ref="A4:F4"/>
    <mergeCell ref="G4:I4"/>
    <mergeCell ref="J4:L4"/>
    <mergeCell ref="M4:O4"/>
    <mergeCell ref="P4:R4"/>
    <mergeCell ref="S4:U4"/>
    <mergeCell ref="J6:L6"/>
    <mergeCell ref="M6:O6"/>
    <mergeCell ref="P6:R6"/>
    <mergeCell ref="S6:U6"/>
    <mergeCell ref="AH5:AJ5"/>
    <mergeCell ref="AK5:AM5"/>
    <mergeCell ref="AN5:AP5"/>
    <mergeCell ref="AN4:AP4"/>
    <mergeCell ref="AH4:AJ4"/>
    <mergeCell ref="AK4:AM4"/>
    <mergeCell ref="AB4:AD4"/>
    <mergeCell ref="AE4:AG4"/>
    <mergeCell ref="AB5:AD5"/>
    <mergeCell ref="AE5:AG5"/>
    <mergeCell ref="P8:R8"/>
    <mergeCell ref="S8:U8"/>
    <mergeCell ref="AH7:AJ7"/>
    <mergeCell ref="AK7:AM7"/>
    <mergeCell ref="AN7:AP7"/>
    <mergeCell ref="AN6:AP6"/>
    <mergeCell ref="AH6:AJ6"/>
    <mergeCell ref="AK6:AM6"/>
    <mergeCell ref="A7:F7"/>
    <mergeCell ref="G7:I7"/>
    <mergeCell ref="J7:L7"/>
    <mergeCell ref="M7:O7"/>
    <mergeCell ref="P7:R7"/>
    <mergeCell ref="S7:U7"/>
    <mergeCell ref="V7:X7"/>
    <mergeCell ref="Y7:AA7"/>
    <mergeCell ref="V6:X6"/>
    <mergeCell ref="Y6:AA6"/>
    <mergeCell ref="AB6:AD6"/>
    <mergeCell ref="AE6:AG6"/>
    <mergeCell ref="AB7:AD7"/>
    <mergeCell ref="AE7:AG7"/>
    <mergeCell ref="A6:F6"/>
    <mergeCell ref="G6:I6"/>
    <mergeCell ref="AH9:AJ9"/>
    <mergeCell ref="AK9:AM9"/>
    <mergeCell ref="AN9:AP9"/>
    <mergeCell ref="AN8:AP8"/>
    <mergeCell ref="AH8:AJ8"/>
    <mergeCell ref="AK8:AM8"/>
    <mergeCell ref="A9:F9"/>
    <mergeCell ref="G9:I9"/>
    <mergeCell ref="J9:L9"/>
    <mergeCell ref="M9:O9"/>
    <mergeCell ref="P9:R9"/>
    <mergeCell ref="S9:U9"/>
    <mergeCell ref="V9:X9"/>
    <mergeCell ref="Y9:AA9"/>
    <mergeCell ref="V8:X8"/>
    <mergeCell ref="Y8:AA8"/>
    <mergeCell ref="AB8:AD8"/>
    <mergeCell ref="AE8:AG8"/>
    <mergeCell ref="AB9:AD9"/>
    <mergeCell ref="AE9:AG9"/>
    <mergeCell ref="A8:F8"/>
    <mergeCell ref="G8:I8"/>
    <mergeCell ref="J8:L8"/>
    <mergeCell ref="M8:O8"/>
    <mergeCell ref="AN14:AP14"/>
    <mergeCell ref="V14:X14"/>
    <mergeCell ref="Y14:AA14"/>
    <mergeCell ref="AB14:AD14"/>
    <mergeCell ref="AE14:AG14"/>
    <mergeCell ref="AH14:AJ14"/>
    <mergeCell ref="AK14:AM14"/>
    <mergeCell ref="A14:F14"/>
    <mergeCell ref="G14:I14"/>
    <mergeCell ref="J14:L14"/>
    <mergeCell ref="M14:O14"/>
    <mergeCell ref="P14:R14"/>
    <mergeCell ref="S14:U14"/>
    <mergeCell ref="A16:F16"/>
    <mergeCell ref="G16:I16"/>
    <mergeCell ref="J16:L16"/>
    <mergeCell ref="M16:O16"/>
    <mergeCell ref="P16:R16"/>
    <mergeCell ref="S16:U16"/>
    <mergeCell ref="V16:X16"/>
    <mergeCell ref="Y16:AA16"/>
    <mergeCell ref="V15:X15"/>
    <mergeCell ref="Y15:AA15"/>
    <mergeCell ref="A15:F15"/>
    <mergeCell ref="G15:I15"/>
    <mergeCell ref="J15:L15"/>
    <mergeCell ref="M15:O15"/>
    <mergeCell ref="P15:R15"/>
    <mergeCell ref="S15:U15"/>
    <mergeCell ref="J20:L20"/>
    <mergeCell ref="M20:O20"/>
    <mergeCell ref="P20:R20"/>
    <mergeCell ref="S20:U20"/>
    <mergeCell ref="AH16:AJ16"/>
    <mergeCell ref="AK16:AM16"/>
    <mergeCell ref="AN16:AP16"/>
    <mergeCell ref="AN15:AP15"/>
    <mergeCell ref="AH15:AJ15"/>
    <mergeCell ref="AK15:AM15"/>
    <mergeCell ref="AB15:AD15"/>
    <mergeCell ref="AE15:AG15"/>
    <mergeCell ref="AB16:AD16"/>
    <mergeCell ref="AE16:AG16"/>
    <mergeCell ref="AB21:AD21"/>
    <mergeCell ref="AE21:AG21"/>
    <mergeCell ref="AH21:AJ21"/>
    <mergeCell ref="AK21:AM21"/>
    <mergeCell ref="AN21:AP21"/>
    <mergeCell ref="AQ21:AS21"/>
    <mergeCell ref="AN20:AP20"/>
    <mergeCell ref="AQ20:AS20"/>
    <mergeCell ref="A21:F21"/>
    <mergeCell ref="G21:I21"/>
    <mergeCell ref="J21:L21"/>
    <mergeCell ref="M21:O21"/>
    <mergeCell ref="P21:R21"/>
    <mergeCell ref="S21:U21"/>
    <mergeCell ref="V21:X21"/>
    <mergeCell ref="Y21:AA21"/>
    <mergeCell ref="V20:X20"/>
    <mergeCell ref="Y20:AA20"/>
    <mergeCell ref="AB20:AD20"/>
    <mergeCell ref="AE20:AG20"/>
    <mergeCell ref="AH20:AJ20"/>
    <mergeCell ref="AK20:AM20"/>
    <mergeCell ref="A20:F20"/>
    <mergeCell ref="G20:I20"/>
    <mergeCell ref="AN22:AP22"/>
    <mergeCell ref="AQ22:AS22"/>
    <mergeCell ref="V22:X22"/>
    <mergeCell ref="Y22:AA22"/>
    <mergeCell ref="AB22:AD22"/>
    <mergeCell ref="AE22:AG22"/>
    <mergeCell ref="AH22:AJ22"/>
    <mergeCell ref="AK22:AM22"/>
    <mergeCell ref="A22:F22"/>
    <mergeCell ref="G22:I22"/>
    <mergeCell ref="J22:L22"/>
    <mergeCell ref="M22:O22"/>
    <mergeCell ref="P22:R22"/>
    <mergeCell ref="S22:U22"/>
    <mergeCell ref="AN23:AP23"/>
    <mergeCell ref="AQ23:AS23"/>
    <mergeCell ref="V23:X23"/>
    <mergeCell ref="Y23:AA23"/>
    <mergeCell ref="AB23:AD23"/>
    <mergeCell ref="AE23:AG23"/>
    <mergeCell ref="AH23:AJ23"/>
    <mergeCell ref="AK23:AM23"/>
    <mergeCell ref="A23:F23"/>
    <mergeCell ref="G23:I23"/>
    <mergeCell ref="J23:L23"/>
    <mergeCell ref="M23:O23"/>
    <mergeCell ref="P23:R23"/>
    <mergeCell ref="S23:U23"/>
    <mergeCell ref="AB24:AD24"/>
    <mergeCell ref="AE24:AG24"/>
    <mergeCell ref="AH24:AJ24"/>
    <mergeCell ref="AK24:AM24"/>
    <mergeCell ref="AN24:AP24"/>
    <mergeCell ref="AQ24:AS24"/>
    <mergeCell ref="A24:F24"/>
    <mergeCell ref="G24:I24"/>
    <mergeCell ref="J24:L24"/>
    <mergeCell ref="M24:O24"/>
    <mergeCell ref="P24:R24"/>
    <mergeCell ref="S24:U24"/>
    <mergeCell ref="V24:X24"/>
    <mergeCell ref="Y24:AA24"/>
    <mergeCell ref="AN25:AP25"/>
    <mergeCell ref="AQ25:AS25"/>
    <mergeCell ref="V25:X25"/>
    <mergeCell ref="Y25:AA25"/>
    <mergeCell ref="AB25:AD25"/>
    <mergeCell ref="AE25:AG25"/>
    <mergeCell ref="AH25:AJ25"/>
    <mergeCell ref="AK25:AM25"/>
    <mergeCell ref="A25:F25"/>
    <mergeCell ref="G25:I25"/>
    <mergeCell ref="J25:L25"/>
    <mergeCell ref="M25:O25"/>
    <mergeCell ref="P25:R25"/>
    <mergeCell ref="S25:U25"/>
    <mergeCell ref="AN26:AP26"/>
    <mergeCell ref="AQ26:AS26"/>
    <mergeCell ref="V26:X26"/>
    <mergeCell ref="Y26:AA26"/>
    <mergeCell ref="AB26:AD26"/>
    <mergeCell ref="AE26:AG26"/>
    <mergeCell ref="AH26:AJ26"/>
    <mergeCell ref="AK26:AM26"/>
    <mergeCell ref="A26:F26"/>
    <mergeCell ref="G26:I26"/>
    <mergeCell ref="J26:L26"/>
    <mergeCell ref="M26:O26"/>
    <mergeCell ref="P26:R26"/>
    <mergeCell ref="S26:U26"/>
  </mergeCells>
  <phoneticPr fontId="12"/>
  <pageMargins left="0.23622047244094491" right="0.23622047244094491" top="0.94488188976377963" bottom="0.74803149606299213" header="0.31496062992125984" footer="0.31496062992125984"/>
  <pageSetup paperSize="8" scale="81"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S53"/>
  <sheetViews>
    <sheetView workbookViewId="0">
      <pane xSplit="6" topLeftCell="G1" activePane="topRight" state="frozen"/>
      <selection pane="topRight"/>
    </sheetView>
  </sheetViews>
  <sheetFormatPr defaultColWidth="9" defaultRowHeight="13.2" x14ac:dyDescent="0.2"/>
  <cols>
    <col min="1" max="14" width="5.6640625" customWidth="1"/>
    <col min="15" max="17" width="5.77734375" customWidth="1"/>
    <col min="18" max="45" width="5.6640625" customWidth="1"/>
  </cols>
  <sheetData>
    <row r="1" spans="1:45" x14ac:dyDescent="0.2">
      <c r="A1" s="4" t="s">
        <v>0</v>
      </c>
    </row>
    <row r="3" spans="1:45" x14ac:dyDescent="0.2">
      <c r="A3" t="s">
        <v>45</v>
      </c>
    </row>
    <row r="4" spans="1:45" x14ac:dyDescent="0.2">
      <c r="A4" s="16" t="s">
        <v>1</v>
      </c>
      <c r="B4" s="17"/>
      <c r="C4" s="17"/>
      <c r="D4" s="17"/>
      <c r="E4" s="17"/>
      <c r="F4" s="17"/>
      <c r="G4" s="16" t="s">
        <v>212</v>
      </c>
      <c r="H4" s="17"/>
      <c r="I4" s="18"/>
      <c r="J4" s="16" t="s">
        <v>213</v>
      </c>
      <c r="K4" s="17"/>
      <c r="L4" s="18"/>
      <c r="M4" s="16" t="s">
        <v>214</v>
      </c>
      <c r="N4" s="17"/>
      <c r="O4" s="18"/>
      <c r="P4" s="16" t="s">
        <v>215</v>
      </c>
      <c r="Q4" s="17"/>
      <c r="R4" s="18"/>
      <c r="S4" s="16" t="s">
        <v>216</v>
      </c>
      <c r="T4" s="17"/>
      <c r="U4" s="18"/>
      <c r="V4" s="16" t="s">
        <v>217</v>
      </c>
      <c r="W4" s="17"/>
      <c r="X4" s="18"/>
      <c r="Y4" s="16" t="s">
        <v>218</v>
      </c>
      <c r="Z4" s="17"/>
      <c r="AA4" s="18"/>
      <c r="AB4" s="16" t="s">
        <v>219</v>
      </c>
      <c r="AC4" s="17"/>
      <c r="AD4" s="18"/>
      <c r="AE4" s="16" t="s">
        <v>220</v>
      </c>
      <c r="AF4" s="17"/>
      <c r="AG4" s="18"/>
      <c r="AH4" s="16" t="s">
        <v>221</v>
      </c>
      <c r="AI4" s="17"/>
      <c r="AJ4" s="18"/>
      <c r="AK4" s="16" t="s">
        <v>222</v>
      </c>
      <c r="AL4" s="17"/>
      <c r="AM4" s="18"/>
      <c r="AN4" s="16" t="s">
        <v>223</v>
      </c>
      <c r="AO4" s="17"/>
      <c r="AP4" s="18"/>
      <c r="AQ4" s="19" t="s">
        <v>224</v>
      </c>
      <c r="AR4" s="20"/>
      <c r="AS4" s="20"/>
    </row>
    <row r="5" spans="1:45" x14ac:dyDescent="0.2">
      <c r="A5" s="12" t="s">
        <v>58</v>
      </c>
      <c r="B5" s="13"/>
      <c r="C5" s="13"/>
      <c r="D5" s="13"/>
      <c r="E5" s="13"/>
      <c r="F5" s="13"/>
      <c r="G5" s="34">
        <v>25</v>
      </c>
      <c r="H5" s="35"/>
      <c r="I5" s="36"/>
      <c r="J5" s="34">
        <v>25</v>
      </c>
      <c r="K5" s="35"/>
      <c r="L5" s="36"/>
      <c r="M5" s="34">
        <v>25</v>
      </c>
      <c r="N5" s="35"/>
      <c r="O5" s="36"/>
      <c r="P5" s="34">
        <v>24</v>
      </c>
      <c r="Q5" s="35"/>
      <c r="R5" s="36"/>
      <c r="S5" s="34">
        <v>24</v>
      </c>
      <c r="T5" s="35"/>
      <c r="U5" s="36"/>
      <c r="V5" s="34">
        <v>23</v>
      </c>
      <c r="W5" s="35"/>
      <c r="X5" s="36"/>
      <c r="Y5" s="34">
        <v>23</v>
      </c>
      <c r="Z5" s="35"/>
      <c r="AA5" s="36"/>
      <c r="AB5" s="34">
        <v>23</v>
      </c>
      <c r="AC5" s="35"/>
      <c r="AD5" s="35"/>
      <c r="AE5" s="34">
        <v>23</v>
      </c>
      <c r="AF5" s="35"/>
      <c r="AG5" s="35"/>
      <c r="AH5" s="34">
        <v>23</v>
      </c>
      <c r="AI5" s="35"/>
      <c r="AJ5" s="36"/>
      <c r="AK5" s="34">
        <v>23</v>
      </c>
      <c r="AL5" s="35"/>
      <c r="AM5" s="36"/>
      <c r="AN5" s="34">
        <v>23</v>
      </c>
      <c r="AO5" s="35"/>
      <c r="AP5" s="36"/>
      <c r="AQ5" s="40" t="s">
        <v>141</v>
      </c>
      <c r="AR5" s="35"/>
      <c r="AS5" s="36"/>
    </row>
    <row r="6" spans="1:45" x14ac:dyDescent="0.2">
      <c r="A6" s="12" t="s">
        <v>57</v>
      </c>
      <c r="B6" s="13"/>
      <c r="C6" s="13"/>
      <c r="D6" s="13"/>
      <c r="E6" s="13"/>
      <c r="F6" s="13"/>
      <c r="G6" s="26">
        <v>3912</v>
      </c>
      <c r="H6" s="27"/>
      <c r="I6" s="28"/>
      <c r="J6" s="26">
        <v>3896</v>
      </c>
      <c r="K6" s="27"/>
      <c r="L6" s="28"/>
      <c r="M6" s="26">
        <v>3871</v>
      </c>
      <c r="N6" s="27"/>
      <c r="O6" s="28"/>
      <c r="P6" s="26">
        <v>3132</v>
      </c>
      <c r="Q6" s="27"/>
      <c r="R6" s="28"/>
      <c r="S6" s="26">
        <v>3058</v>
      </c>
      <c r="T6" s="27"/>
      <c r="U6" s="28"/>
      <c r="V6" s="26">
        <v>2958</v>
      </c>
      <c r="W6" s="27"/>
      <c r="X6" s="27"/>
      <c r="Y6" s="26">
        <v>2932</v>
      </c>
      <c r="Z6" s="27"/>
      <c r="AA6" s="27"/>
      <c r="AB6" s="26">
        <v>2930</v>
      </c>
      <c r="AC6" s="27"/>
      <c r="AD6" s="27"/>
      <c r="AE6" s="26">
        <v>2911</v>
      </c>
      <c r="AF6" s="27"/>
      <c r="AG6" s="27"/>
      <c r="AH6" s="26">
        <v>2881</v>
      </c>
      <c r="AI6" s="27"/>
      <c r="AJ6" s="28"/>
      <c r="AK6" s="26">
        <v>2862</v>
      </c>
      <c r="AL6" s="27"/>
      <c r="AM6" s="28"/>
      <c r="AN6" s="26">
        <v>2843</v>
      </c>
      <c r="AO6" s="27"/>
      <c r="AP6" s="28"/>
      <c r="AQ6" s="41" t="s">
        <v>141</v>
      </c>
      <c r="AR6" s="27"/>
      <c r="AS6" s="28"/>
    </row>
    <row r="7" spans="1:45" x14ac:dyDescent="0.2">
      <c r="A7" s="12" t="s">
        <v>59</v>
      </c>
      <c r="B7" s="13"/>
      <c r="C7" s="13"/>
      <c r="D7" s="13"/>
      <c r="E7" s="13"/>
      <c r="F7" s="13"/>
      <c r="G7" s="26">
        <v>181</v>
      </c>
      <c r="H7" s="27"/>
      <c r="I7" s="28"/>
      <c r="J7" s="26">
        <v>179</v>
      </c>
      <c r="K7" s="27"/>
      <c r="L7" s="28"/>
      <c r="M7" s="26">
        <v>173</v>
      </c>
      <c r="N7" s="27"/>
      <c r="O7" s="28"/>
      <c r="P7" s="26">
        <v>165</v>
      </c>
      <c r="Q7" s="27"/>
      <c r="R7" s="28"/>
      <c r="S7" s="26">
        <v>165</v>
      </c>
      <c r="T7" s="27"/>
      <c r="U7" s="28"/>
      <c r="V7" s="26">
        <v>159</v>
      </c>
      <c r="W7" s="27"/>
      <c r="X7" s="27"/>
      <c r="Y7" s="26">
        <v>158</v>
      </c>
      <c r="Z7" s="27"/>
      <c r="AA7" s="27"/>
      <c r="AB7" s="26">
        <v>159</v>
      </c>
      <c r="AC7" s="27"/>
      <c r="AD7" s="27"/>
      <c r="AE7" s="26">
        <v>160</v>
      </c>
      <c r="AF7" s="27"/>
      <c r="AG7" s="27"/>
      <c r="AH7" s="26">
        <v>160</v>
      </c>
      <c r="AI7" s="27"/>
      <c r="AJ7" s="28"/>
      <c r="AK7" s="26">
        <v>160</v>
      </c>
      <c r="AL7" s="27"/>
      <c r="AM7" s="28"/>
      <c r="AN7" s="26">
        <v>160</v>
      </c>
      <c r="AO7" s="27"/>
      <c r="AP7" s="28"/>
      <c r="AQ7" s="41" t="s">
        <v>141</v>
      </c>
      <c r="AR7" s="27"/>
      <c r="AS7" s="28"/>
    </row>
    <row r="8" spans="1:45" x14ac:dyDescent="0.2">
      <c r="A8" s="12" t="s">
        <v>60</v>
      </c>
      <c r="B8" s="13"/>
      <c r="C8" s="13"/>
      <c r="D8" s="13"/>
      <c r="E8" s="13"/>
      <c r="F8" s="13"/>
      <c r="G8" s="26">
        <v>3731</v>
      </c>
      <c r="H8" s="27"/>
      <c r="I8" s="28"/>
      <c r="J8" s="26">
        <v>3717</v>
      </c>
      <c r="K8" s="27"/>
      <c r="L8" s="28"/>
      <c r="M8" s="26">
        <v>3698</v>
      </c>
      <c r="N8" s="27"/>
      <c r="O8" s="28"/>
      <c r="P8" s="26">
        <v>2967</v>
      </c>
      <c r="Q8" s="27"/>
      <c r="R8" s="28"/>
      <c r="S8" s="26">
        <v>2893</v>
      </c>
      <c r="T8" s="27"/>
      <c r="U8" s="28"/>
      <c r="V8" s="26">
        <v>2799</v>
      </c>
      <c r="W8" s="27"/>
      <c r="X8" s="27"/>
      <c r="Y8" s="26">
        <v>2774</v>
      </c>
      <c r="Z8" s="27"/>
      <c r="AA8" s="27"/>
      <c r="AB8" s="26">
        <v>2771</v>
      </c>
      <c r="AC8" s="27"/>
      <c r="AD8" s="27"/>
      <c r="AE8" s="26">
        <v>2751</v>
      </c>
      <c r="AF8" s="27"/>
      <c r="AG8" s="27"/>
      <c r="AH8" s="26">
        <v>2721</v>
      </c>
      <c r="AI8" s="27"/>
      <c r="AJ8" s="28"/>
      <c r="AK8" s="26">
        <v>2702</v>
      </c>
      <c r="AL8" s="27"/>
      <c r="AM8" s="28"/>
      <c r="AN8" s="26">
        <v>2683</v>
      </c>
      <c r="AO8" s="27"/>
      <c r="AP8" s="28"/>
      <c r="AQ8" s="41" t="s">
        <v>141</v>
      </c>
      <c r="AR8" s="27"/>
      <c r="AS8" s="28"/>
    </row>
    <row r="9" spans="1:45" x14ac:dyDescent="0.2">
      <c r="A9" s="12" t="s">
        <v>61</v>
      </c>
      <c r="B9" s="13"/>
      <c r="C9" s="13"/>
      <c r="D9" s="13"/>
      <c r="E9" s="13"/>
      <c r="F9" s="13"/>
      <c r="G9" s="26">
        <v>1361</v>
      </c>
      <c r="H9" s="27"/>
      <c r="I9" s="28"/>
      <c r="J9" s="26">
        <v>1355</v>
      </c>
      <c r="K9" s="27"/>
      <c r="L9" s="28"/>
      <c r="M9" s="26">
        <v>1346</v>
      </c>
      <c r="N9" s="27"/>
      <c r="O9" s="28"/>
      <c r="P9" s="26">
        <v>1357</v>
      </c>
      <c r="Q9" s="27"/>
      <c r="R9" s="28"/>
      <c r="S9" s="26">
        <v>1280</v>
      </c>
      <c r="T9" s="27"/>
      <c r="U9" s="28"/>
      <c r="V9" s="26">
        <v>1259</v>
      </c>
      <c r="W9" s="27"/>
      <c r="X9" s="27"/>
      <c r="Y9" s="26">
        <v>1242</v>
      </c>
      <c r="Z9" s="27"/>
      <c r="AA9" s="27"/>
      <c r="AB9" s="26">
        <v>1247</v>
      </c>
      <c r="AC9" s="27"/>
      <c r="AD9" s="27"/>
      <c r="AE9" s="26">
        <v>1240</v>
      </c>
      <c r="AF9" s="27"/>
      <c r="AG9" s="27"/>
      <c r="AH9" s="26">
        <v>1233</v>
      </c>
      <c r="AI9" s="27"/>
      <c r="AJ9" s="28"/>
      <c r="AK9" s="26">
        <v>1224</v>
      </c>
      <c r="AL9" s="27"/>
      <c r="AM9" s="28"/>
      <c r="AN9" s="26">
        <v>1211</v>
      </c>
      <c r="AO9" s="27"/>
      <c r="AP9" s="28"/>
      <c r="AQ9" s="41" t="s">
        <v>141</v>
      </c>
      <c r="AR9" s="27"/>
      <c r="AS9" s="28"/>
    </row>
    <row r="10" spans="1:45" x14ac:dyDescent="0.2">
      <c r="A10" s="12" t="s">
        <v>62</v>
      </c>
      <c r="B10" s="13"/>
      <c r="C10" s="13"/>
      <c r="D10" s="13"/>
      <c r="E10" s="13"/>
      <c r="F10" s="13"/>
      <c r="G10" s="26">
        <v>81641</v>
      </c>
      <c r="H10" s="27"/>
      <c r="I10" s="28"/>
      <c r="J10" s="26">
        <v>82081</v>
      </c>
      <c r="K10" s="27"/>
      <c r="L10" s="28"/>
      <c r="M10" s="26">
        <v>81676</v>
      </c>
      <c r="N10" s="27"/>
      <c r="O10" s="28"/>
      <c r="P10" s="48"/>
      <c r="Q10" s="49"/>
      <c r="R10" s="50"/>
      <c r="S10" s="48"/>
      <c r="T10" s="49"/>
      <c r="U10" s="50"/>
      <c r="V10" s="48"/>
      <c r="W10" s="49"/>
      <c r="X10" s="49"/>
      <c r="Y10" s="48"/>
      <c r="Z10" s="49"/>
      <c r="AA10" s="49"/>
      <c r="AB10" s="48"/>
      <c r="AC10" s="49"/>
      <c r="AD10" s="49"/>
      <c r="AE10" s="48"/>
      <c r="AF10" s="49"/>
      <c r="AG10" s="49"/>
      <c r="AH10" s="48"/>
      <c r="AI10" s="49"/>
      <c r="AJ10" s="50"/>
      <c r="AK10" s="48"/>
      <c r="AL10" s="49"/>
      <c r="AM10" s="50"/>
      <c r="AN10" s="48"/>
      <c r="AO10" s="49"/>
      <c r="AP10" s="50"/>
      <c r="AQ10" s="41" t="s">
        <v>141</v>
      </c>
      <c r="AR10" s="27"/>
      <c r="AS10" s="28"/>
    </row>
    <row r="11" spans="1:45" x14ac:dyDescent="0.2">
      <c r="A11" s="12" t="s">
        <v>63</v>
      </c>
      <c r="B11" s="13"/>
      <c r="C11" s="13"/>
      <c r="D11" s="13"/>
      <c r="E11" s="13"/>
      <c r="F11" s="13"/>
      <c r="G11" s="26">
        <v>10425</v>
      </c>
      <c r="H11" s="27"/>
      <c r="I11" s="28"/>
      <c r="J11" s="26">
        <v>10950</v>
      </c>
      <c r="K11" s="27"/>
      <c r="L11" s="28"/>
      <c r="M11" s="26">
        <v>10795</v>
      </c>
      <c r="N11" s="27"/>
      <c r="O11" s="28"/>
      <c r="P11" s="59"/>
      <c r="Q11" s="60"/>
      <c r="R11" s="61"/>
      <c r="S11" s="59"/>
      <c r="T11" s="60"/>
      <c r="U11" s="61"/>
      <c r="V11" s="59"/>
      <c r="W11" s="60"/>
      <c r="X11" s="60"/>
      <c r="Y11" s="59"/>
      <c r="Z11" s="60"/>
      <c r="AA11" s="60"/>
      <c r="AB11" s="59"/>
      <c r="AC11" s="60"/>
      <c r="AD11" s="60"/>
      <c r="AE11" s="59"/>
      <c r="AF11" s="60"/>
      <c r="AG11" s="60"/>
      <c r="AH11" s="59"/>
      <c r="AI11" s="60"/>
      <c r="AJ11" s="61"/>
      <c r="AK11" s="59"/>
      <c r="AL11" s="60"/>
      <c r="AM11" s="61"/>
      <c r="AN11" s="59"/>
      <c r="AO11" s="60"/>
      <c r="AP11" s="61"/>
      <c r="AQ11" s="41" t="s">
        <v>141</v>
      </c>
      <c r="AR11" s="27"/>
      <c r="AS11" s="28"/>
    </row>
    <row r="12" spans="1:45" x14ac:dyDescent="0.2">
      <c r="A12" s="12" t="s">
        <v>64</v>
      </c>
      <c r="B12" s="13"/>
      <c r="C12" s="13"/>
      <c r="D12" s="13"/>
      <c r="E12" s="13"/>
      <c r="F12" s="13"/>
      <c r="G12" s="42">
        <v>3355393</v>
      </c>
      <c r="H12" s="43"/>
      <c r="I12" s="44"/>
      <c r="J12" s="42">
        <f>SUM(J13:L14)</f>
        <v>2568297</v>
      </c>
      <c r="K12" s="43"/>
      <c r="L12" s="44"/>
      <c r="M12" s="42">
        <f>SUM(M13:O14)</f>
        <v>3086972</v>
      </c>
      <c r="N12" s="43"/>
      <c r="O12" s="44"/>
      <c r="P12" s="42">
        <v>2876180</v>
      </c>
      <c r="Q12" s="43"/>
      <c r="R12" s="44"/>
      <c r="S12" s="54"/>
      <c r="T12" s="55"/>
      <c r="U12" s="56"/>
      <c r="V12" s="54"/>
      <c r="W12" s="55"/>
      <c r="X12" s="55"/>
      <c r="Y12" s="54"/>
      <c r="Z12" s="55"/>
      <c r="AA12" s="55"/>
      <c r="AB12" s="54"/>
      <c r="AC12" s="55"/>
      <c r="AD12" s="55"/>
      <c r="AE12" s="54"/>
      <c r="AF12" s="55"/>
      <c r="AG12" s="55"/>
      <c r="AH12" s="54"/>
      <c r="AI12" s="55"/>
      <c r="AJ12" s="56"/>
      <c r="AK12" s="54"/>
      <c r="AL12" s="55"/>
      <c r="AM12" s="56"/>
      <c r="AN12" s="54"/>
      <c r="AO12" s="55"/>
      <c r="AP12" s="56"/>
      <c r="AQ12" s="41" t="s">
        <v>141</v>
      </c>
      <c r="AR12" s="27"/>
      <c r="AS12" s="28"/>
    </row>
    <row r="13" spans="1:45" x14ac:dyDescent="0.2">
      <c r="A13" s="12" t="s">
        <v>126</v>
      </c>
      <c r="B13" s="13"/>
      <c r="C13" s="13"/>
      <c r="D13" s="13"/>
      <c r="E13" s="13"/>
      <c r="F13" s="13"/>
      <c r="G13" s="42">
        <v>3256716</v>
      </c>
      <c r="H13" s="43"/>
      <c r="I13" s="44"/>
      <c r="J13" s="42">
        <v>2485470</v>
      </c>
      <c r="K13" s="43"/>
      <c r="L13" s="44"/>
      <c r="M13" s="42">
        <v>2973986</v>
      </c>
      <c r="N13" s="43"/>
      <c r="O13" s="44"/>
      <c r="P13" s="42">
        <v>2731901</v>
      </c>
      <c r="Q13" s="43"/>
      <c r="R13" s="44"/>
      <c r="S13" s="54"/>
      <c r="T13" s="55"/>
      <c r="U13" s="56"/>
      <c r="V13" s="54"/>
      <c r="W13" s="55"/>
      <c r="X13" s="55"/>
      <c r="Y13" s="54"/>
      <c r="Z13" s="55"/>
      <c r="AA13" s="55"/>
      <c r="AB13" s="54"/>
      <c r="AC13" s="55"/>
      <c r="AD13" s="55"/>
      <c r="AE13" s="54"/>
      <c r="AF13" s="55"/>
      <c r="AG13" s="55"/>
      <c r="AH13" s="54"/>
      <c r="AI13" s="55"/>
      <c r="AJ13" s="56"/>
      <c r="AK13" s="54"/>
      <c r="AL13" s="55"/>
      <c r="AM13" s="56"/>
      <c r="AN13" s="54"/>
      <c r="AO13" s="55"/>
      <c r="AP13" s="56"/>
      <c r="AQ13" s="41" t="s">
        <v>141</v>
      </c>
      <c r="AR13" s="27"/>
      <c r="AS13" s="28"/>
    </row>
    <row r="14" spans="1:45" x14ac:dyDescent="0.2">
      <c r="A14" s="12" t="s">
        <v>127</v>
      </c>
      <c r="B14" s="13"/>
      <c r="C14" s="13"/>
      <c r="D14" s="13"/>
      <c r="E14" s="13"/>
      <c r="F14" s="13"/>
      <c r="G14" s="42">
        <v>98677</v>
      </c>
      <c r="H14" s="43"/>
      <c r="I14" s="44"/>
      <c r="J14" s="42">
        <v>82827</v>
      </c>
      <c r="K14" s="43"/>
      <c r="L14" s="44"/>
      <c r="M14" s="42">
        <v>112986</v>
      </c>
      <c r="N14" s="43"/>
      <c r="O14" s="44"/>
      <c r="P14" s="42">
        <v>144279</v>
      </c>
      <c r="Q14" s="43"/>
      <c r="R14" s="44"/>
      <c r="S14" s="54"/>
      <c r="T14" s="55"/>
      <c r="U14" s="56"/>
      <c r="V14" s="54"/>
      <c r="W14" s="55"/>
      <c r="X14" s="55"/>
      <c r="Y14" s="54"/>
      <c r="Z14" s="55"/>
      <c r="AA14" s="55"/>
      <c r="AB14" s="54"/>
      <c r="AC14" s="55"/>
      <c r="AD14" s="55"/>
      <c r="AE14" s="54"/>
      <c r="AF14" s="55"/>
      <c r="AG14" s="55"/>
      <c r="AH14" s="54"/>
      <c r="AI14" s="55"/>
      <c r="AJ14" s="56"/>
      <c r="AK14" s="54"/>
      <c r="AL14" s="55"/>
      <c r="AM14" s="56"/>
      <c r="AN14" s="54"/>
      <c r="AO14" s="55"/>
      <c r="AP14" s="56"/>
      <c r="AQ14" s="41" t="s">
        <v>141</v>
      </c>
      <c r="AR14" s="27"/>
      <c r="AS14" s="28"/>
    </row>
    <row r="15" spans="1:45" x14ac:dyDescent="0.2">
      <c r="A15" s="12" t="s">
        <v>67</v>
      </c>
      <c r="B15" s="13"/>
      <c r="C15" s="13"/>
      <c r="D15" s="13"/>
      <c r="E15" s="13"/>
      <c r="F15" s="13"/>
      <c r="G15" s="62">
        <f>G13/G12</f>
        <v>0.97059152236414636</v>
      </c>
      <c r="H15" s="63"/>
      <c r="I15" s="64"/>
      <c r="J15" s="62">
        <f>J13/J12</f>
        <v>0.96775022514919418</v>
      </c>
      <c r="K15" s="63"/>
      <c r="L15" s="64"/>
      <c r="M15" s="62">
        <f>M13/M12</f>
        <v>0.96339908492853188</v>
      </c>
      <c r="N15" s="63"/>
      <c r="O15" s="64"/>
      <c r="P15" s="62">
        <f>P13/P12</f>
        <v>0.9498365888087672</v>
      </c>
      <c r="Q15" s="63"/>
      <c r="R15" s="64"/>
      <c r="S15" s="65" t="e">
        <f>S13/S12</f>
        <v>#DIV/0!</v>
      </c>
      <c r="T15" s="66"/>
      <c r="U15" s="67"/>
      <c r="V15" s="65" t="e">
        <f>V13/V12</f>
        <v>#DIV/0!</v>
      </c>
      <c r="W15" s="66"/>
      <c r="X15" s="67"/>
      <c r="Y15" s="65" t="e">
        <f>Y13/Y12</f>
        <v>#DIV/0!</v>
      </c>
      <c r="Z15" s="66"/>
      <c r="AA15" s="67"/>
      <c r="AB15" s="65" t="e">
        <f>AB13/AB12</f>
        <v>#DIV/0!</v>
      </c>
      <c r="AC15" s="66"/>
      <c r="AD15" s="67"/>
      <c r="AE15" s="65" t="e">
        <f>AE13/AE12</f>
        <v>#DIV/0!</v>
      </c>
      <c r="AF15" s="66"/>
      <c r="AG15" s="67"/>
      <c r="AH15" s="65" t="e">
        <f>AH13/AH12</f>
        <v>#DIV/0!</v>
      </c>
      <c r="AI15" s="66"/>
      <c r="AJ15" s="67"/>
      <c r="AK15" s="65" t="e">
        <f>AK13/AK12</f>
        <v>#DIV/0!</v>
      </c>
      <c r="AL15" s="66"/>
      <c r="AM15" s="67"/>
      <c r="AN15" s="65" t="e">
        <f>AN13/AN12</f>
        <v>#DIV/0!</v>
      </c>
      <c r="AO15" s="66"/>
      <c r="AP15" s="67"/>
      <c r="AQ15" s="41" t="s">
        <v>141</v>
      </c>
      <c r="AR15" s="27"/>
      <c r="AS15" s="28"/>
    </row>
    <row r="16" spans="1:45" x14ac:dyDescent="0.2">
      <c r="A16" t="s">
        <v>52</v>
      </c>
    </row>
    <row r="18" spans="1:45" x14ac:dyDescent="0.2">
      <c r="A18" t="s">
        <v>44</v>
      </c>
    </row>
    <row r="19" spans="1:45" x14ac:dyDescent="0.2">
      <c r="A19" s="16" t="s">
        <v>4</v>
      </c>
      <c r="B19" s="17"/>
      <c r="C19" s="17"/>
      <c r="D19" s="17"/>
      <c r="E19" s="17"/>
      <c r="F19" s="17"/>
      <c r="G19" s="16" t="s">
        <v>212</v>
      </c>
      <c r="H19" s="17"/>
      <c r="I19" s="18"/>
      <c r="J19" s="16" t="s">
        <v>213</v>
      </c>
      <c r="K19" s="17"/>
      <c r="L19" s="18"/>
      <c r="M19" s="16" t="s">
        <v>214</v>
      </c>
      <c r="N19" s="17"/>
      <c r="O19" s="18"/>
      <c r="P19" s="16" t="s">
        <v>215</v>
      </c>
      <c r="Q19" s="17"/>
      <c r="R19" s="18"/>
      <c r="S19" s="16" t="s">
        <v>216</v>
      </c>
      <c r="T19" s="17"/>
      <c r="U19" s="18"/>
      <c r="V19" s="16" t="s">
        <v>217</v>
      </c>
      <c r="W19" s="17"/>
      <c r="X19" s="18"/>
      <c r="Y19" s="16" t="s">
        <v>218</v>
      </c>
      <c r="Z19" s="17"/>
      <c r="AA19" s="18"/>
      <c r="AB19" s="16" t="s">
        <v>219</v>
      </c>
      <c r="AC19" s="17"/>
      <c r="AD19" s="18"/>
      <c r="AE19" s="16" t="s">
        <v>220</v>
      </c>
      <c r="AF19" s="17"/>
      <c r="AG19" s="18"/>
      <c r="AH19" s="16" t="s">
        <v>221</v>
      </c>
      <c r="AI19" s="17"/>
      <c r="AJ19" s="18"/>
      <c r="AK19" s="16" t="s">
        <v>222</v>
      </c>
      <c r="AL19" s="17"/>
      <c r="AM19" s="18"/>
      <c r="AN19" s="16" t="s">
        <v>223</v>
      </c>
      <c r="AO19" s="17"/>
      <c r="AP19" s="18"/>
      <c r="AQ19" s="19" t="s">
        <v>142</v>
      </c>
      <c r="AR19" s="20"/>
      <c r="AS19" s="20"/>
    </row>
    <row r="20" spans="1:45" x14ac:dyDescent="0.2">
      <c r="A20" s="12" t="s">
        <v>68</v>
      </c>
      <c r="B20" s="13"/>
      <c r="C20" s="13"/>
      <c r="D20" s="13"/>
      <c r="E20" s="13"/>
      <c r="F20" s="13"/>
      <c r="G20" s="21">
        <v>183107</v>
      </c>
      <c r="H20" s="22"/>
      <c r="I20" s="23"/>
      <c r="J20" s="21">
        <v>241128</v>
      </c>
      <c r="K20" s="22"/>
      <c r="L20" s="23"/>
      <c r="M20" s="21">
        <v>245670</v>
      </c>
      <c r="N20" s="22"/>
      <c r="O20" s="23"/>
      <c r="P20" s="51"/>
      <c r="Q20" s="52"/>
      <c r="R20" s="53"/>
      <c r="S20" s="51"/>
      <c r="T20" s="52"/>
      <c r="U20" s="53"/>
      <c r="V20" s="51"/>
      <c r="W20" s="52"/>
      <c r="X20" s="53"/>
      <c r="Y20" s="51"/>
      <c r="Z20" s="52"/>
      <c r="AA20" s="52"/>
      <c r="AB20" s="51"/>
      <c r="AC20" s="52"/>
      <c r="AD20" s="52"/>
      <c r="AE20" s="51"/>
      <c r="AF20" s="52"/>
      <c r="AG20" s="52"/>
      <c r="AH20" s="51"/>
      <c r="AI20" s="52"/>
      <c r="AJ20" s="53"/>
      <c r="AK20" s="51"/>
      <c r="AL20" s="52"/>
      <c r="AM20" s="53"/>
      <c r="AN20" s="51"/>
      <c r="AO20" s="52"/>
      <c r="AP20" s="53"/>
      <c r="AQ20" s="41" t="s">
        <v>141</v>
      </c>
      <c r="AR20" s="27"/>
      <c r="AS20" s="28"/>
    </row>
    <row r="21" spans="1:45" x14ac:dyDescent="0.2">
      <c r="A21" s="24" t="s">
        <v>69</v>
      </c>
      <c r="B21" s="25"/>
      <c r="C21" s="25"/>
      <c r="D21" s="25"/>
      <c r="E21" s="25"/>
      <c r="F21" s="25"/>
      <c r="G21" s="21">
        <v>-3139</v>
      </c>
      <c r="H21" s="22"/>
      <c r="I21" s="23"/>
      <c r="J21" s="21">
        <v>-4776</v>
      </c>
      <c r="K21" s="22"/>
      <c r="L21" s="23"/>
      <c r="M21" s="21">
        <v>-2937</v>
      </c>
      <c r="N21" s="22"/>
      <c r="O21" s="23"/>
      <c r="P21" s="51"/>
      <c r="Q21" s="52"/>
      <c r="R21" s="53"/>
      <c r="S21" s="51"/>
      <c r="T21" s="52"/>
      <c r="U21" s="53"/>
      <c r="V21" s="51"/>
      <c r="W21" s="52"/>
      <c r="X21" s="53"/>
      <c r="Y21" s="51"/>
      <c r="Z21" s="52"/>
      <c r="AA21" s="52"/>
      <c r="AB21" s="51"/>
      <c r="AC21" s="52"/>
      <c r="AD21" s="52"/>
      <c r="AE21" s="51"/>
      <c r="AF21" s="52"/>
      <c r="AG21" s="52"/>
      <c r="AH21" s="51"/>
      <c r="AI21" s="52"/>
      <c r="AJ21" s="53"/>
      <c r="AK21" s="51"/>
      <c r="AL21" s="52"/>
      <c r="AM21" s="53"/>
      <c r="AN21" s="51"/>
      <c r="AO21" s="52"/>
      <c r="AP21" s="53"/>
      <c r="AQ21" s="41" t="s">
        <v>141</v>
      </c>
      <c r="AR21" s="27"/>
      <c r="AS21" s="28"/>
    </row>
    <row r="22" spans="1:45" x14ac:dyDescent="0.2">
      <c r="A22" s="24" t="s">
        <v>70</v>
      </c>
      <c r="B22" s="25"/>
      <c r="C22" s="25"/>
      <c r="D22" s="25"/>
      <c r="E22" s="25"/>
      <c r="F22" s="25"/>
      <c r="G22" s="21">
        <v>2298</v>
      </c>
      <c r="H22" s="22"/>
      <c r="I22" s="23"/>
      <c r="J22" s="21">
        <v>2298</v>
      </c>
      <c r="K22" s="22"/>
      <c r="L22" s="23"/>
      <c r="M22" s="21">
        <v>2287</v>
      </c>
      <c r="N22" s="22"/>
      <c r="O22" s="23"/>
      <c r="P22" s="51"/>
      <c r="Q22" s="52"/>
      <c r="R22" s="53"/>
      <c r="S22" s="51"/>
      <c r="T22" s="52"/>
      <c r="U22" s="53"/>
      <c r="V22" s="51"/>
      <c r="W22" s="52"/>
      <c r="X22" s="53"/>
      <c r="Y22" s="51"/>
      <c r="Z22" s="52"/>
      <c r="AA22" s="52"/>
      <c r="AB22" s="51"/>
      <c r="AC22" s="52"/>
      <c r="AD22" s="52"/>
      <c r="AE22" s="51"/>
      <c r="AF22" s="52"/>
      <c r="AG22" s="52"/>
      <c r="AH22" s="51"/>
      <c r="AI22" s="52"/>
      <c r="AJ22" s="53"/>
      <c r="AK22" s="51"/>
      <c r="AL22" s="52"/>
      <c r="AM22" s="53"/>
      <c r="AN22" s="51"/>
      <c r="AO22" s="52"/>
      <c r="AP22" s="53"/>
      <c r="AQ22" s="41" t="s">
        <v>141</v>
      </c>
      <c r="AR22" s="27"/>
      <c r="AS22" s="28"/>
    </row>
    <row r="23" spans="1:45" x14ac:dyDescent="0.2">
      <c r="A23" s="24" t="s">
        <v>225</v>
      </c>
      <c r="B23" s="25"/>
      <c r="C23" s="25"/>
      <c r="D23" s="25"/>
      <c r="E23" s="25"/>
      <c r="F23" s="25"/>
      <c r="G23" s="51"/>
      <c r="H23" s="52"/>
      <c r="I23" s="53"/>
      <c r="J23" s="51"/>
      <c r="K23" s="52"/>
      <c r="L23" s="53"/>
      <c r="M23" s="51"/>
      <c r="N23" s="52"/>
      <c r="O23" s="53"/>
      <c r="P23" s="21">
        <v>290640</v>
      </c>
      <c r="Q23" s="22"/>
      <c r="R23" s="23"/>
      <c r="S23" s="21">
        <v>291456</v>
      </c>
      <c r="T23" s="22"/>
      <c r="U23" s="23"/>
      <c r="V23" s="21">
        <v>278375</v>
      </c>
      <c r="W23" s="22"/>
      <c r="X23" s="23"/>
      <c r="Y23" s="21">
        <v>259424</v>
      </c>
      <c r="Z23" s="22"/>
      <c r="AA23" s="22"/>
      <c r="AB23" s="21">
        <v>269276</v>
      </c>
      <c r="AC23" s="22"/>
      <c r="AD23" s="22"/>
      <c r="AE23" s="21">
        <v>227980</v>
      </c>
      <c r="AF23" s="22"/>
      <c r="AG23" s="22"/>
      <c r="AH23" s="21">
        <v>213853</v>
      </c>
      <c r="AI23" s="22"/>
      <c r="AJ23" s="23"/>
      <c r="AK23" s="21">
        <v>233156</v>
      </c>
      <c r="AL23" s="22"/>
      <c r="AM23" s="23"/>
      <c r="AN23" s="21">
        <v>211262</v>
      </c>
      <c r="AO23" s="22"/>
      <c r="AP23" s="23"/>
      <c r="AQ23" s="41" t="s">
        <v>141</v>
      </c>
      <c r="AR23" s="27"/>
      <c r="AS23" s="28"/>
    </row>
    <row r="24" spans="1:45" x14ac:dyDescent="0.2">
      <c r="A24" s="24" t="s">
        <v>71</v>
      </c>
      <c r="B24" s="25"/>
      <c r="C24" s="25"/>
      <c r="D24" s="25"/>
      <c r="E24" s="25"/>
      <c r="F24" s="25"/>
      <c r="G24" s="21">
        <v>344315</v>
      </c>
      <c r="H24" s="22"/>
      <c r="I24" s="23"/>
      <c r="J24" s="21">
        <v>351022</v>
      </c>
      <c r="K24" s="22"/>
      <c r="L24" s="23"/>
      <c r="M24" s="21">
        <v>348007</v>
      </c>
      <c r="N24" s="22"/>
      <c r="O24" s="23"/>
      <c r="P24" s="21">
        <v>246021</v>
      </c>
      <c r="Q24" s="22"/>
      <c r="R24" s="23"/>
      <c r="S24" s="21">
        <v>250685</v>
      </c>
      <c r="T24" s="22"/>
      <c r="U24" s="23"/>
      <c r="V24" s="21">
        <v>251300</v>
      </c>
      <c r="W24" s="22"/>
      <c r="X24" s="23"/>
      <c r="Y24" s="21">
        <v>251284</v>
      </c>
      <c r="Z24" s="22"/>
      <c r="AA24" s="22"/>
      <c r="AB24" s="21">
        <v>252400</v>
      </c>
      <c r="AC24" s="22"/>
      <c r="AD24" s="22"/>
      <c r="AE24" s="21">
        <v>251598</v>
      </c>
      <c r="AF24" s="22"/>
      <c r="AG24" s="22"/>
      <c r="AH24" s="21">
        <v>248619</v>
      </c>
      <c r="AI24" s="22"/>
      <c r="AJ24" s="23"/>
      <c r="AK24" s="21">
        <v>250059</v>
      </c>
      <c r="AL24" s="22"/>
      <c r="AM24" s="23"/>
      <c r="AN24" s="21">
        <v>255436</v>
      </c>
      <c r="AO24" s="22"/>
      <c r="AP24" s="23"/>
      <c r="AQ24" s="41" t="s">
        <v>141</v>
      </c>
      <c r="AR24" s="27"/>
      <c r="AS24" s="28"/>
    </row>
    <row r="25" spans="1:45" x14ac:dyDescent="0.2">
      <c r="A25" s="57" t="s">
        <v>72</v>
      </c>
      <c r="B25" s="58"/>
      <c r="C25" s="58"/>
      <c r="D25" s="58"/>
      <c r="E25" s="58"/>
      <c r="F25" s="58"/>
      <c r="G25" s="42">
        <v>530701</v>
      </c>
      <c r="H25" s="43"/>
      <c r="I25" s="44"/>
      <c r="J25" s="42">
        <v>664740</v>
      </c>
      <c r="K25" s="43"/>
      <c r="L25" s="44"/>
      <c r="M25" s="42">
        <v>673311</v>
      </c>
      <c r="N25" s="43"/>
      <c r="O25" s="44"/>
      <c r="P25" s="42">
        <v>685943</v>
      </c>
      <c r="Q25" s="43"/>
      <c r="R25" s="44"/>
      <c r="S25" s="54"/>
      <c r="T25" s="55"/>
      <c r="U25" s="56"/>
      <c r="V25" s="54"/>
      <c r="W25" s="55"/>
      <c r="X25" s="56"/>
      <c r="Y25" s="54"/>
      <c r="Z25" s="55"/>
      <c r="AA25" s="55"/>
      <c r="AB25" s="54"/>
      <c r="AC25" s="55"/>
      <c r="AD25" s="55"/>
      <c r="AE25" s="54"/>
      <c r="AF25" s="55"/>
      <c r="AG25" s="55"/>
      <c r="AH25" s="54"/>
      <c r="AI25" s="55"/>
      <c r="AJ25" s="56"/>
      <c r="AK25" s="54"/>
      <c r="AL25" s="55"/>
      <c r="AM25" s="56"/>
      <c r="AN25" s="54"/>
      <c r="AO25" s="55"/>
      <c r="AP25" s="56"/>
      <c r="AQ25" s="41" t="s">
        <v>141</v>
      </c>
      <c r="AR25" s="27"/>
      <c r="AS25" s="28"/>
    </row>
    <row r="26" spans="1:45" x14ac:dyDescent="0.2">
      <c r="A26" s="57" t="s">
        <v>75</v>
      </c>
      <c r="B26" s="58"/>
      <c r="C26" s="58"/>
      <c r="D26" s="58"/>
      <c r="E26" s="58"/>
      <c r="F26" s="58"/>
      <c r="G26" s="42">
        <v>506916</v>
      </c>
      <c r="H26" s="43"/>
      <c r="I26" s="44"/>
      <c r="J26" s="42">
        <v>634444</v>
      </c>
      <c r="K26" s="43"/>
      <c r="L26" s="44"/>
      <c r="M26" s="42">
        <v>640961</v>
      </c>
      <c r="N26" s="43"/>
      <c r="O26" s="44"/>
      <c r="P26" s="42">
        <v>658325</v>
      </c>
      <c r="Q26" s="43"/>
      <c r="R26" s="44"/>
      <c r="S26" s="54"/>
      <c r="T26" s="55"/>
      <c r="U26" s="56"/>
      <c r="V26" s="54"/>
      <c r="W26" s="55"/>
      <c r="X26" s="56"/>
      <c r="Y26" s="54"/>
      <c r="Z26" s="55"/>
      <c r="AA26" s="55"/>
      <c r="AB26" s="54"/>
      <c r="AC26" s="55"/>
      <c r="AD26" s="55"/>
      <c r="AE26" s="54"/>
      <c r="AF26" s="55"/>
      <c r="AG26" s="55"/>
      <c r="AH26" s="54"/>
      <c r="AI26" s="55"/>
      <c r="AJ26" s="56"/>
      <c r="AK26" s="54"/>
      <c r="AL26" s="55"/>
      <c r="AM26" s="56"/>
      <c r="AN26" s="54"/>
      <c r="AO26" s="55"/>
      <c r="AP26" s="56"/>
      <c r="AQ26" s="41" t="s">
        <v>141</v>
      </c>
      <c r="AR26" s="27"/>
      <c r="AS26" s="28"/>
    </row>
    <row r="27" spans="1:45" x14ac:dyDescent="0.2">
      <c r="A27" s="57" t="s">
        <v>76</v>
      </c>
      <c r="B27" s="58"/>
      <c r="C27" s="58"/>
      <c r="D27" s="58"/>
      <c r="E27" s="58"/>
      <c r="F27" s="58"/>
      <c r="G27" s="42">
        <v>23785</v>
      </c>
      <c r="H27" s="43"/>
      <c r="I27" s="44"/>
      <c r="J27" s="42">
        <v>30296</v>
      </c>
      <c r="K27" s="43"/>
      <c r="L27" s="44"/>
      <c r="M27" s="42">
        <v>32350</v>
      </c>
      <c r="N27" s="43"/>
      <c r="O27" s="44"/>
      <c r="P27" s="42">
        <v>27618</v>
      </c>
      <c r="Q27" s="43"/>
      <c r="R27" s="44"/>
      <c r="S27" s="54"/>
      <c r="T27" s="55"/>
      <c r="U27" s="56"/>
      <c r="V27" s="54"/>
      <c r="W27" s="55"/>
      <c r="X27" s="56"/>
      <c r="Y27" s="54"/>
      <c r="Z27" s="55"/>
      <c r="AA27" s="55"/>
      <c r="AB27" s="54"/>
      <c r="AC27" s="55"/>
      <c r="AD27" s="55"/>
      <c r="AE27" s="54"/>
      <c r="AF27" s="55"/>
      <c r="AG27" s="55"/>
      <c r="AH27" s="54"/>
      <c r="AI27" s="55"/>
      <c r="AJ27" s="56"/>
      <c r="AK27" s="54"/>
      <c r="AL27" s="55"/>
      <c r="AM27" s="56"/>
      <c r="AN27" s="54"/>
      <c r="AO27" s="55"/>
      <c r="AP27" s="56"/>
      <c r="AQ27" s="41" t="s">
        <v>141</v>
      </c>
      <c r="AR27" s="27"/>
      <c r="AS27" s="28"/>
    </row>
    <row r="28" spans="1:45" x14ac:dyDescent="0.2">
      <c r="A28" s="57" t="s">
        <v>73</v>
      </c>
      <c r="B28" s="58"/>
      <c r="C28" s="58"/>
      <c r="D28" s="58"/>
      <c r="E28" s="58"/>
      <c r="F28" s="58"/>
      <c r="G28" s="62">
        <f>G26/G25</f>
        <v>0.95518191976272893</v>
      </c>
      <c r="H28" s="63"/>
      <c r="I28" s="64"/>
      <c r="J28" s="62">
        <f>J26/J25</f>
        <v>0.95442428618708064</v>
      </c>
      <c r="K28" s="63"/>
      <c r="L28" s="64"/>
      <c r="M28" s="62">
        <f>M26/M25</f>
        <v>0.95195385193469284</v>
      </c>
      <c r="N28" s="63"/>
      <c r="O28" s="64"/>
      <c r="P28" s="62">
        <f>P26/P25</f>
        <v>0.95973717932831148</v>
      </c>
      <c r="Q28" s="63"/>
      <c r="R28" s="64"/>
      <c r="S28" s="65" t="e">
        <f>S26/S25</f>
        <v>#DIV/0!</v>
      </c>
      <c r="T28" s="66"/>
      <c r="U28" s="67"/>
      <c r="V28" s="65" t="e">
        <f>V26/V25</f>
        <v>#DIV/0!</v>
      </c>
      <c r="W28" s="66"/>
      <c r="X28" s="67"/>
      <c r="Y28" s="65" t="e">
        <f>Y26/Y25</f>
        <v>#DIV/0!</v>
      </c>
      <c r="Z28" s="66"/>
      <c r="AA28" s="66"/>
      <c r="AB28" s="65" t="e">
        <f>AB26/AB25</f>
        <v>#DIV/0!</v>
      </c>
      <c r="AC28" s="66"/>
      <c r="AD28" s="66"/>
      <c r="AE28" s="65" t="e">
        <f>AE26/AE25</f>
        <v>#DIV/0!</v>
      </c>
      <c r="AF28" s="66"/>
      <c r="AG28" s="66"/>
      <c r="AH28" s="65" t="e">
        <f>AH26/AH25</f>
        <v>#DIV/0!</v>
      </c>
      <c r="AI28" s="66"/>
      <c r="AJ28" s="67"/>
      <c r="AK28" s="65" t="e">
        <f>AK26/AK25</f>
        <v>#DIV/0!</v>
      </c>
      <c r="AL28" s="66"/>
      <c r="AM28" s="67"/>
      <c r="AN28" s="65" t="e">
        <f>AN26/AN25</f>
        <v>#DIV/0!</v>
      </c>
      <c r="AO28" s="66"/>
      <c r="AP28" s="67"/>
      <c r="AQ28" s="41" t="s">
        <v>141</v>
      </c>
      <c r="AR28" s="27"/>
      <c r="AS28" s="28"/>
    </row>
    <row r="30" spans="1:45" x14ac:dyDescent="0.2">
      <c r="A30" t="s">
        <v>5</v>
      </c>
    </row>
    <row r="31" spans="1:45" x14ac:dyDescent="0.2">
      <c r="A31" s="16" t="s">
        <v>4</v>
      </c>
      <c r="B31" s="17"/>
      <c r="C31" s="17"/>
      <c r="D31" s="17"/>
      <c r="E31" s="17"/>
      <c r="F31" s="17"/>
      <c r="G31" s="16" t="s">
        <v>212</v>
      </c>
      <c r="H31" s="17"/>
      <c r="I31" s="18"/>
      <c r="J31" s="16" t="s">
        <v>213</v>
      </c>
      <c r="K31" s="17"/>
      <c r="L31" s="18"/>
      <c r="M31" s="16" t="s">
        <v>214</v>
      </c>
      <c r="N31" s="17"/>
      <c r="O31" s="18"/>
      <c r="P31" s="16" t="s">
        <v>215</v>
      </c>
      <c r="Q31" s="17"/>
      <c r="R31" s="18"/>
      <c r="S31" s="16" t="s">
        <v>216</v>
      </c>
      <c r="T31" s="17"/>
      <c r="U31" s="18"/>
      <c r="V31" s="16" t="s">
        <v>217</v>
      </c>
      <c r="W31" s="17"/>
      <c r="X31" s="18"/>
      <c r="Y31" s="16" t="s">
        <v>218</v>
      </c>
      <c r="Z31" s="17"/>
      <c r="AA31" s="18"/>
      <c r="AB31" s="16" t="s">
        <v>219</v>
      </c>
      <c r="AC31" s="17"/>
      <c r="AD31" s="18"/>
      <c r="AE31" s="16" t="s">
        <v>220</v>
      </c>
      <c r="AF31" s="17"/>
      <c r="AG31" s="18"/>
      <c r="AH31" s="16" t="s">
        <v>221</v>
      </c>
      <c r="AI31" s="17"/>
      <c r="AJ31" s="18"/>
      <c r="AK31" s="16" t="s">
        <v>222</v>
      </c>
      <c r="AL31" s="17"/>
      <c r="AM31" s="18"/>
      <c r="AN31" s="16" t="s">
        <v>223</v>
      </c>
      <c r="AO31" s="17"/>
      <c r="AP31" s="18"/>
      <c r="AQ31" s="19" t="s">
        <v>224</v>
      </c>
      <c r="AR31" s="20"/>
      <c r="AS31" s="20"/>
    </row>
    <row r="32" spans="1:45" x14ac:dyDescent="0.2">
      <c r="A32" s="12" t="s">
        <v>74</v>
      </c>
      <c r="B32" s="13"/>
      <c r="C32" s="13"/>
      <c r="D32" s="13"/>
      <c r="E32" s="13"/>
      <c r="F32" s="13"/>
      <c r="G32" s="21">
        <v>20467</v>
      </c>
      <c r="H32" s="22"/>
      <c r="I32" s="23"/>
      <c r="J32" s="21">
        <v>18564</v>
      </c>
      <c r="K32" s="22"/>
      <c r="L32" s="23"/>
      <c r="M32" s="21">
        <v>15620</v>
      </c>
      <c r="N32" s="22"/>
      <c r="O32" s="23"/>
      <c r="P32" s="21">
        <v>6555</v>
      </c>
      <c r="Q32" s="22"/>
      <c r="R32" s="23"/>
      <c r="S32" s="21">
        <v>10131</v>
      </c>
      <c r="T32" s="22"/>
      <c r="U32" s="23"/>
      <c r="V32" s="21">
        <v>2136</v>
      </c>
      <c r="W32" s="22"/>
      <c r="X32" s="23"/>
      <c r="Y32" s="21">
        <v>8901</v>
      </c>
      <c r="Z32" s="22"/>
      <c r="AA32" s="22"/>
      <c r="AB32" s="21">
        <v>7836</v>
      </c>
      <c r="AC32" s="22"/>
      <c r="AD32" s="22"/>
      <c r="AE32" s="21">
        <v>5870</v>
      </c>
      <c r="AF32" s="22"/>
      <c r="AG32" s="22"/>
      <c r="AH32" s="21">
        <v>6565</v>
      </c>
      <c r="AI32" s="22"/>
      <c r="AJ32" s="23"/>
      <c r="AK32" s="21">
        <v>9012</v>
      </c>
      <c r="AL32" s="22"/>
      <c r="AM32" s="23"/>
      <c r="AN32" s="21">
        <v>3009</v>
      </c>
      <c r="AO32" s="22"/>
      <c r="AP32" s="23"/>
      <c r="AQ32" s="10">
        <f>SUM(G32:AP32)</f>
        <v>114666</v>
      </c>
      <c r="AR32" s="11"/>
      <c r="AS32" s="11"/>
    </row>
    <row r="33" spans="1:45" x14ac:dyDescent="0.2">
      <c r="A33" s="12" t="s">
        <v>77</v>
      </c>
      <c r="B33" s="13"/>
      <c r="C33" s="13"/>
      <c r="D33" s="13"/>
      <c r="E33" s="13"/>
      <c r="F33" s="13"/>
      <c r="G33" s="21">
        <v>14636</v>
      </c>
      <c r="H33" s="22"/>
      <c r="I33" s="23"/>
      <c r="J33" s="21">
        <v>11542</v>
      </c>
      <c r="K33" s="22"/>
      <c r="L33" s="23"/>
      <c r="M33" s="21">
        <v>11308</v>
      </c>
      <c r="N33" s="22"/>
      <c r="O33" s="23"/>
      <c r="P33" s="21">
        <v>5219</v>
      </c>
      <c r="Q33" s="22"/>
      <c r="R33" s="23"/>
      <c r="S33" s="7">
        <v>9620</v>
      </c>
      <c r="T33" s="8"/>
      <c r="U33" s="9"/>
      <c r="V33" s="7">
        <v>5616</v>
      </c>
      <c r="W33" s="8"/>
      <c r="X33" s="9"/>
      <c r="Y33" s="7">
        <v>8248</v>
      </c>
      <c r="Z33" s="8"/>
      <c r="AA33" s="8"/>
      <c r="AB33" s="7">
        <v>7237</v>
      </c>
      <c r="AC33" s="8"/>
      <c r="AD33" s="8"/>
      <c r="AE33" s="7">
        <v>6415</v>
      </c>
      <c r="AF33" s="8"/>
      <c r="AG33" s="8"/>
      <c r="AH33" s="15">
        <v>5361</v>
      </c>
      <c r="AI33" s="8"/>
      <c r="AJ33" s="9"/>
      <c r="AK33" s="7">
        <v>8801</v>
      </c>
      <c r="AL33" s="8"/>
      <c r="AM33" s="9"/>
      <c r="AN33" s="7">
        <v>9161</v>
      </c>
      <c r="AO33" s="8"/>
      <c r="AP33" s="9"/>
      <c r="AQ33" s="10">
        <f t="shared" ref="AQ33:AQ42" si="0">SUM(G33:AP33)</f>
        <v>103164</v>
      </c>
      <c r="AR33" s="11"/>
      <c r="AS33" s="11"/>
    </row>
    <row r="34" spans="1:45" x14ac:dyDescent="0.2">
      <c r="A34" s="24" t="s">
        <v>78</v>
      </c>
      <c r="B34" s="25"/>
      <c r="C34" s="25"/>
      <c r="D34" s="25"/>
      <c r="E34" s="25"/>
      <c r="F34" s="25"/>
      <c r="G34" s="21">
        <v>1296</v>
      </c>
      <c r="H34" s="22"/>
      <c r="I34" s="23"/>
      <c r="J34" s="21">
        <v>1125</v>
      </c>
      <c r="K34" s="22"/>
      <c r="L34" s="23"/>
      <c r="M34" s="21">
        <v>1262</v>
      </c>
      <c r="N34" s="22"/>
      <c r="O34" s="23"/>
      <c r="P34" s="21">
        <v>750</v>
      </c>
      <c r="Q34" s="22"/>
      <c r="R34" s="23"/>
      <c r="S34" s="45"/>
      <c r="T34" s="46"/>
      <c r="U34" s="47"/>
      <c r="V34" s="45"/>
      <c r="W34" s="46"/>
      <c r="X34" s="47"/>
      <c r="Y34" s="45"/>
      <c r="Z34" s="46"/>
      <c r="AA34" s="46"/>
      <c r="AB34" s="45"/>
      <c r="AC34" s="46"/>
      <c r="AD34" s="46"/>
      <c r="AE34" s="45"/>
      <c r="AF34" s="46"/>
      <c r="AG34" s="46"/>
      <c r="AH34" s="45"/>
      <c r="AI34" s="46"/>
      <c r="AJ34" s="47"/>
      <c r="AK34" s="45"/>
      <c r="AL34" s="46"/>
      <c r="AM34" s="47"/>
      <c r="AN34" s="45"/>
      <c r="AO34" s="46"/>
      <c r="AP34" s="47"/>
      <c r="AQ34" s="10">
        <f t="shared" si="0"/>
        <v>4433</v>
      </c>
      <c r="AR34" s="11"/>
      <c r="AS34" s="11"/>
    </row>
    <row r="35" spans="1:45" x14ac:dyDescent="0.2">
      <c r="A35" s="24" t="s">
        <v>79</v>
      </c>
      <c r="B35" s="25"/>
      <c r="C35" s="25"/>
      <c r="D35" s="25"/>
      <c r="E35" s="25"/>
      <c r="F35" s="25"/>
      <c r="G35" s="21">
        <v>0</v>
      </c>
      <c r="H35" s="22"/>
      <c r="I35" s="23"/>
      <c r="J35" s="21">
        <v>0</v>
      </c>
      <c r="K35" s="22"/>
      <c r="L35" s="23"/>
      <c r="M35" s="21">
        <v>0</v>
      </c>
      <c r="N35" s="22"/>
      <c r="O35" s="23"/>
      <c r="P35" s="21">
        <v>0</v>
      </c>
      <c r="Q35" s="22"/>
      <c r="R35" s="23"/>
      <c r="S35" s="45"/>
      <c r="T35" s="46"/>
      <c r="U35" s="47"/>
      <c r="V35" s="45"/>
      <c r="W35" s="46"/>
      <c r="X35" s="47"/>
      <c r="Y35" s="45"/>
      <c r="Z35" s="46"/>
      <c r="AA35" s="46"/>
      <c r="AB35" s="45"/>
      <c r="AC35" s="46"/>
      <c r="AD35" s="46"/>
      <c r="AE35" s="45"/>
      <c r="AF35" s="46"/>
      <c r="AG35" s="46"/>
      <c r="AH35" s="45"/>
      <c r="AI35" s="46"/>
      <c r="AJ35" s="47"/>
      <c r="AK35" s="45"/>
      <c r="AL35" s="46"/>
      <c r="AM35" s="47"/>
      <c r="AN35" s="45"/>
      <c r="AO35" s="46"/>
      <c r="AP35" s="47"/>
      <c r="AQ35" s="10">
        <f>SUM(G35:AP35)</f>
        <v>0</v>
      </c>
      <c r="AR35" s="11"/>
      <c r="AS35" s="11"/>
    </row>
    <row r="36" spans="1:45" x14ac:dyDescent="0.2">
      <c r="A36" s="24" t="s">
        <v>80</v>
      </c>
      <c r="B36" s="25"/>
      <c r="C36" s="25"/>
      <c r="D36" s="25"/>
      <c r="E36" s="25"/>
      <c r="F36" s="25"/>
      <c r="G36" s="21">
        <v>13339</v>
      </c>
      <c r="H36" s="22"/>
      <c r="I36" s="23"/>
      <c r="J36" s="21">
        <v>10411</v>
      </c>
      <c r="K36" s="22"/>
      <c r="L36" s="23"/>
      <c r="M36" s="21">
        <v>10051</v>
      </c>
      <c r="N36" s="22"/>
      <c r="O36" s="23"/>
      <c r="P36" s="21">
        <v>4465</v>
      </c>
      <c r="Q36" s="22"/>
      <c r="R36" s="23"/>
      <c r="S36" s="45"/>
      <c r="T36" s="46"/>
      <c r="U36" s="47"/>
      <c r="V36" s="45"/>
      <c r="W36" s="46"/>
      <c r="X36" s="47"/>
      <c r="Y36" s="45"/>
      <c r="Z36" s="46"/>
      <c r="AA36" s="46"/>
      <c r="AB36" s="45"/>
      <c r="AC36" s="46"/>
      <c r="AD36" s="46"/>
      <c r="AE36" s="45"/>
      <c r="AF36" s="46"/>
      <c r="AG36" s="46"/>
      <c r="AH36" s="45"/>
      <c r="AI36" s="46"/>
      <c r="AJ36" s="47"/>
      <c r="AK36" s="45"/>
      <c r="AL36" s="46"/>
      <c r="AM36" s="47"/>
      <c r="AN36" s="45"/>
      <c r="AO36" s="46"/>
      <c r="AP36" s="47"/>
      <c r="AQ36" s="10">
        <f>SUM(G36:AP36)</f>
        <v>38266</v>
      </c>
      <c r="AR36" s="11"/>
      <c r="AS36" s="11"/>
    </row>
    <row r="37" spans="1:45" x14ac:dyDescent="0.2">
      <c r="A37" s="12" t="s">
        <v>81</v>
      </c>
      <c r="B37" s="13"/>
      <c r="C37" s="13"/>
      <c r="D37" s="13"/>
      <c r="E37" s="13"/>
      <c r="F37" s="13"/>
      <c r="G37" s="21">
        <v>4321</v>
      </c>
      <c r="H37" s="22"/>
      <c r="I37" s="23"/>
      <c r="J37" s="21">
        <v>5271</v>
      </c>
      <c r="K37" s="22"/>
      <c r="L37" s="23"/>
      <c r="M37" s="21">
        <v>2206</v>
      </c>
      <c r="N37" s="22"/>
      <c r="O37" s="23"/>
      <c r="P37" s="21">
        <v>1225</v>
      </c>
      <c r="Q37" s="22"/>
      <c r="R37" s="23"/>
      <c r="S37" s="7">
        <v>406</v>
      </c>
      <c r="T37" s="8"/>
      <c r="U37" s="9"/>
      <c r="V37" s="7">
        <v>-3608</v>
      </c>
      <c r="W37" s="8"/>
      <c r="X37" s="9"/>
      <c r="Y37" s="7">
        <v>545</v>
      </c>
      <c r="Z37" s="8"/>
      <c r="AA37" s="8"/>
      <c r="AB37" s="7">
        <v>492</v>
      </c>
      <c r="AC37" s="8"/>
      <c r="AD37" s="8"/>
      <c r="AE37" s="7">
        <v>-653</v>
      </c>
      <c r="AF37" s="8"/>
      <c r="AG37" s="8"/>
      <c r="AH37" s="7">
        <v>1107</v>
      </c>
      <c r="AI37" s="8"/>
      <c r="AJ37" s="9"/>
      <c r="AK37" s="7">
        <v>108</v>
      </c>
      <c r="AL37" s="8"/>
      <c r="AM37" s="9"/>
      <c r="AN37" s="7">
        <v>-6284</v>
      </c>
      <c r="AO37" s="8"/>
      <c r="AP37" s="9"/>
      <c r="AQ37" s="10">
        <f t="shared" si="0"/>
        <v>5136</v>
      </c>
      <c r="AR37" s="11"/>
      <c r="AS37" s="11"/>
    </row>
    <row r="38" spans="1:45" x14ac:dyDescent="0.2">
      <c r="A38" s="12" t="s">
        <v>82</v>
      </c>
      <c r="B38" s="13"/>
      <c r="C38" s="13"/>
      <c r="D38" s="13"/>
      <c r="E38" s="13"/>
      <c r="F38" s="13"/>
      <c r="G38" s="21">
        <v>327</v>
      </c>
      <c r="H38" s="22"/>
      <c r="I38" s="23"/>
      <c r="J38" s="21">
        <v>71</v>
      </c>
      <c r="K38" s="22"/>
      <c r="L38" s="23"/>
      <c r="M38" s="21">
        <v>401</v>
      </c>
      <c r="N38" s="22"/>
      <c r="O38" s="23"/>
      <c r="P38" s="21">
        <v>307</v>
      </c>
      <c r="Q38" s="22"/>
      <c r="R38" s="23"/>
      <c r="S38" s="45"/>
      <c r="T38" s="46"/>
      <c r="U38" s="47"/>
      <c r="V38" s="45"/>
      <c r="W38" s="46"/>
      <c r="X38" s="47"/>
      <c r="Y38" s="45"/>
      <c r="Z38" s="46"/>
      <c r="AA38" s="46"/>
      <c r="AB38" s="45"/>
      <c r="AC38" s="46"/>
      <c r="AD38" s="46"/>
      <c r="AE38" s="45"/>
      <c r="AF38" s="46"/>
      <c r="AG38" s="46"/>
      <c r="AH38" s="45"/>
      <c r="AI38" s="46"/>
      <c r="AJ38" s="47"/>
      <c r="AK38" s="45"/>
      <c r="AL38" s="46"/>
      <c r="AM38" s="47"/>
      <c r="AN38" s="45"/>
      <c r="AO38" s="46"/>
      <c r="AP38" s="47"/>
      <c r="AQ38" s="10">
        <f t="shared" si="0"/>
        <v>1106</v>
      </c>
      <c r="AR38" s="11"/>
      <c r="AS38" s="11"/>
    </row>
    <row r="39" spans="1:45" x14ac:dyDescent="0.2">
      <c r="A39" s="12" t="s">
        <v>83</v>
      </c>
      <c r="B39" s="13"/>
      <c r="C39" s="13"/>
      <c r="D39" s="13"/>
      <c r="E39" s="13"/>
      <c r="F39" s="13"/>
      <c r="G39" s="21">
        <v>3993</v>
      </c>
      <c r="H39" s="22"/>
      <c r="I39" s="23"/>
      <c r="J39" s="21">
        <v>5202</v>
      </c>
      <c r="K39" s="22"/>
      <c r="L39" s="23"/>
      <c r="M39" s="21">
        <v>1804</v>
      </c>
      <c r="N39" s="22"/>
      <c r="O39" s="23"/>
      <c r="P39" s="21">
        <v>920</v>
      </c>
      <c r="Q39" s="22"/>
      <c r="R39" s="23"/>
      <c r="S39" s="45"/>
      <c r="T39" s="46"/>
      <c r="U39" s="47"/>
      <c r="V39" s="45"/>
      <c r="W39" s="46"/>
      <c r="X39" s="47"/>
      <c r="Y39" s="45"/>
      <c r="Z39" s="46"/>
      <c r="AA39" s="46"/>
      <c r="AB39" s="45"/>
      <c r="AC39" s="46"/>
      <c r="AD39" s="46"/>
      <c r="AE39" s="45"/>
      <c r="AF39" s="46"/>
      <c r="AG39" s="46"/>
      <c r="AH39" s="45"/>
      <c r="AI39" s="46"/>
      <c r="AJ39" s="47"/>
      <c r="AK39" s="45"/>
      <c r="AL39" s="46"/>
      <c r="AM39" s="47"/>
      <c r="AN39" s="45"/>
      <c r="AO39" s="46"/>
      <c r="AP39" s="47"/>
      <c r="AQ39" s="10">
        <f t="shared" si="0"/>
        <v>11919</v>
      </c>
      <c r="AR39" s="11"/>
      <c r="AS39" s="11"/>
    </row>
    <row r="40" spans="1:45" x14ac:dyDescent="0.2">
      <c r="A40" s="12" t="s">
        <v>84</v>
      </c>
      <c r="B40" s="13"/>
      <c r="C40" s="13"/>
      <c r="D40" s="13"/>
      <c r="E40" s="13"/>
      <c r="F40" s="13"/>
      <c r="G40" s="21">
        <v>11947</v>
      </c>
      <c r="H40" s="22"/>
      <c r="I40" s="23"/>
      <c r="J40" s="21">
        <v>10725</v>
      </c>
      <c r="K40" s="22"/>
      <c r="L40" s="23"/>
      <c r="M40" s="21">
        <v>12739</v>
      </c>
      <c r="N40" s="22"/>
      <c r="O40" s="23"/>
      <c r="P40" s="21">
        <v>7690</v>
      </c>
      <c r="Q40" s="22"/>
      <c r="R40" s="23"/>
      <c r="S40" s="21">
        <v>7090</v>
      </c>
      <c r="T40" s="22"/>
      <c r="U40" s="23"/>
      <c r="V40" s="21">
        <v>7150</v>
      </c>
      <c r="W40" s="22"/>
      <c r="X40" s="23"/>
      <c r="Y40" s="21">
        <v>7063</v>
      </c>
      <c r="Z40" s="22"/>
      <c r="AA40" s="22"/>
      <c r="AB40" s="21">
        <v>8190</v>
      </c>
      <c r="AC40" s="22"/>
      <c r="AD40" s="22"/>
      <c r="AE40" s="21">
        <v>8242</v>
      </c>
      <c r="AF40" s="22"/>
      <c r="AG40" s="22"/>
      <c r="AH40" s="21">
        <v>7213</v>
      </c>
      <c r="AI40" s="22"/>
      <c r="AJ40" s="23"/>
      <c r="AK40" s="21">
        <v>7421</v>
      </c>
      <c r="AL40" s="22"/>
      <c r="AM40" s="23"/>
      <c r="AN40" s="21">
        <v>7671</v>
      </c>
      <c r="AO40" s="22"/>
      <c r="AP40" s="23"/>
      <c r="AQ40" s="10">
        <f t="shared" si="0"/>
        <v>103141</v>
      </c>
      <c r="AR40" s="11"/>
      <c r="AS40" s="11"/>
    </row>
    <row r="41" spans="1:45" x14ac:dyDescent="0.2">
      <c r="A41" s="12" t="s">
        <v>85</v>
      </c>
      <c r="B41" s="13"/>
      <c r="C41" s="13"/>
      <c r="D41" s="13"/>
      <c r="E41" s="13"/>
      <c r="F41" s="13"/>
      <c r="G41" s="21">
        <v>8521</v>
      </c>
      <c r="H41" s="22"/>
      <c r="I41" s="23"/>
      <c r="J41" s="21">
        <v>7843</v>
      </c>
      <c r="K41" s="22"/>
      <c r="L41" s="23"/>
      <c r="M41" s="21">
        <v>2883</v>
      </c>
      <c r="N41" s="22"/>
      <c r="O41" s="23"/>
      <c r="P41" s="21">
        <v>-1142</v>
      </c>
      <c r="Q41" s="22"/>
      <c r="R41" s="23"/>
      <c r="S41" s="21">
        <v>3037</v>
      </c>
      <c r="T41" s="22"/>
      <c r="U41" s="23"/>
      <c r="V41" s="21">
        <v>-5014</v>
      </c>
      <c r="W41" s="22"/>
      <c r="X41" s="23"/>
      <c r="Y41" s="21">
        <v>1836</v>
      </c>
      <c r="Z41" s="22"/>
      <c r="AA41" s="22"/>
      <c r="AB41" s="21">
        <v>-354</v>
      </c>
      <c r="AC41" s="22"/>
      <c r="AD41" s="22"/>
      <c r="AE41" s="21">
        <v>-2371</v>
      </c>
      <c r="AF41" s="22"/>
      <c r="AG41" s="22"/>
      <c r="AH41" s="21">
        <v>-655</v>
      </c>
      <c r="AI41" s="22"/>
      <c r="AJ41" s="23"/>
      <c r="AK41" s="21">
        <v>1595</v>
      </c>
      <c r="AL41" s="22"/>
      <c r="AM41" s="23"/>
      <c r="AN41" s="21">
        <v>-4663</v>
      </c>
      <c r="AO41" s="22"/>
      <c r="AP41" s="23"/>
      <c r="AQ41" s="10">
        <f t="shared" si="0"/>
        <v>11516</v>
      </c>
      <c r="AR41" s="11"/>
      <c r="AS41" s="11"/>
    </row>
    <row r="42" spans="1:45" x14ac:dyDescent="0.2">
      <c r="A42" s="12" t="s">
        <v>86</v>
      </c>
      <c r="B42" s="13"/>
      <c r="C42" s="13"/>
      <c r="D42" s="13"/>
      <c r="E42" s="13"/>
      <c r="F42" s="13"/>
      <c r="G42" s="21">
        <v>8393</v>
      </c>
      <c r="H42" s="22"/>
      <c r="I42" s="23"/>
      <c r="J42" s="21">
        <v>7658</v>
      </c>
      <c r="K42" s="22"/>
      <c r="L42" s="23"/>
      <c r="M42" s="21">
        <v>3450</v>
      </c>
      <c r="N42" s="22"/>
      <c r="O42" s="23"/>
      <c r="P42" s="21">
        <v>-874</v>
      </c>
      <c r="Q42" s="22"/>
      <c r="R42" s="23"/>
      <c r="S42" s="45"/>
      <c r="T42" s="46"/>
      <c r="U42" s="47"/>
      <c r="V42" s="45"/>
      <c r="W42" s="46"/>
      <c r="X42" s="47"/>
      <c r="Y42" s="45"/>
      <c r="Z42" s="46"/>
      <c r="AA42" s="46"/>
      <c r="AB42" s="45"/>
      <c r="AC42" s="46"/>
      <c r="AD42" s="46"/>
      <c r="AE42" s="45"/>
      <c r="AF42" s="46"/>
      <c r="AG42" s="46"/>
      <c r="AH42" s="45"/>
      <c r="AI42" s="46"/>
      <c r="AJ42" s="47"/>
      <c r="AK42" s="45"/>
      <c r="AL42" s="46"/>
      <c r="AM42" s="47"/>
      <c r="AN42" s="45"/>
      <c r="AO42" s="46"/>
      <c r="AP42" s="47"/>
      <c r="AQ42" s="10">
        <f t="shared" si="0"/>
        <v>18627</v>
      </c>
      <c r="AR42" s="11"/>
      <c r="AS42" s="11"/>
    </row>
    <row r="43" spans="1:45" x14ac:dyDescent="0.2">
      <c r="A43" s="12" t="s">
        <v>87</v>
      </c>
      <c r="B43" s="13"/>
      <c r="C43" s="13"/>
      <c r="D43" s="13"/>
      <c r="E43" s="13"/>
      <c r="F43" s="13"/>
      <c r="G43" s="21">
        <v>6044</v>
      </c>
      <c r="H43" s="22"/>
      <c r="I43" s="23"/>
      <c r="J43" s="21">
        <v>6629</v>
      </c>
      <c r="K43" s="22"/>
      <c r="L43" s="23"/>
      <c r="M43" s="21">
        <v>1064</v>
      </c>
      <c r="N43" s="22"/>
      <c r="O43" s="23"/>
      <c r="P43" s="21">
        <v>-1383</v>
      </c>
      <c r="Q43" s="22"/>
      <c r="R43" s="23"/>
      <c r="S43" s="21">
        <v>3670</v>
      </c>
      <c r="T43" s="22"/>
      <c r="U43" s="23"/>
      <c r="V43" s="21">
        <v>599</v>
      </c>
      <c r="W43" s="22"/>
      <c r="X43" s="23"/>
      <c r="Y43" s="21">
        <v>1379</v>
      </c>
      <c r="Z43" s="22"/>
      <c r="AA43" s="22"/>
      <c r="AB43" s="21">
        <v>-374</v>
      </c>
      <c r="AC43" s="22"/>
      <c r="AD43" s="22"/>
      <c r="AE43" s="21">
        <v>-1631</v>
      </c>
      <c r="AF43" s="22"/>
      <c r="AG43" s="22"/>
      <c r="AH43" s="21">
        <v>-495</v>
      </c>
      <c r="AI43" s="22"/>
      <c r="AJ43" s="23"/>
      <c r="AK43" s="21">
        <v>1647</v>
      </c>
      <c r="AL43" s="22"/>
      <c r="AM43" s="23"/>
      <c r="AN43" s="21">
        <v>7211</v>
      </c>
      <c r="AO43" s="22"/>
      <c r="AP43" s="23"/>
      <c r="AQ43" s="10">
        <f>SUM(G43:AP43)</f>
        <v>24360</v>
      </c>
      <c r="AR43" s="11"/>
      <c r="AS43" s="11"/>
    </row>
    <row r="45" spans="1:45" x14ac:dyDescent="0.2">
      <c r="A45" t="s">
        <v>185</v>
      </c>
    </row>
    <row r="46" spans="1:45" x14ac:dyDescent="0.2">
      <c r="A46" t="s">
        <v>6</v>
      </c>
    </row>
    <row r="47" spans="1:45" x14ac:dyDescent="0.2">
      <c r="A47" t="s">
        <v>7</v>
      </c>
    </row>
    <row r="48" spans="1:45" x14ac:dyDescent="0.2">
      <c r="A48" t="s">
        <v>8</v>
      </c>
    </row>
    <row r="49" spans="1:1" x14ac:dyDescent="0.2">
      <c r="A49" t="s">
        <v>128</v>
      </c>
    </row>
    <row r="50" spans="1:1" x14ac:dyDescent="0.2">
      <c r="A50" t="s">
        <v>10</v>
      </c>
    </row>
    <row r="51" spans="1:1" x14ac:dyDescent="0.2">
      <c r="A51" t="s">
        <v>9</v>
      </c>
    </row>
    <row r="52" spans="1:1" x14ac:dyDescent="0.2">
      <c r="A52" t="s">
        <v>121</v>
      </c>
    </row>
    <row r="53" spans="1:1" x14ac:dyDescent="0.2">
      <c r="A53" t="s">
        <v>226</v>
      </c>
    </row>
  </sheetData>
  <mergeCells count="490">
    <mergeCell ref="AK43:AM43"/>
    <mergeCell ref="AN43:AP43"/>
    <mergeCell ref="AQ43:AS43"/>
    <mergeCell ref="A23:F23"/>
    <mergeCell ref="G23:I23"/>
    <mergeCell ref="J23:L23"/>
    <mergeCell ref="M23:O23"/>
    <mergeCell ref="P23:R23"/>
    <mergeCell ref="S23:U23"/>
    <mergeCell ref="AN23:AP23"/>
    <mergeCell ref="AQ23:AS23"/>
    <mergeCell ref="V23:X23"/>
    <mergeCell ref="Y23:AA23"/>
    <mergeCell ref="AB23:AD23"/>
    <mergeCell ref="AE23:AG23"/>
    <mergeCell ref="AH23:AJ23"/>
    <mergeCell ref="AK23:AM23"/>
    <mergeCell ref="A43:F43"/>
    <mergeCell ref="G43:I43"/>
    <mergeCell ref="J43:L43"/>
    <mergeCell ref="M43:O43"/>
    <mergeCell ref="P43:R43"/>
    <mergeCell ref="Y43:AA43"/>
    <mergeCell ref="AB43:AD43"/>
    <mergeCell ref="AE43:AG43"/>
    <mergeCell ref="AH43:AJ43"/>
    <mergeCell ref="AK41:AM41"/>
    <mergeCell ref="AN41:AP41"/>
    <mergeCell ref="AQ41:AS41"/>
    <mergeCell ref="A42:F42"/>
    <mergeCell ref="G42:I42"/>
    <mergeCell ref="J42:L42"/>
    <mergeCell ref="M42:O42"/>
    <mergeCell ref="P42:R42"/>
    <mergeCell ref="Y42:AA42"/>
    <mergeCell ref="AB42:AD42"/>
    <mergeCell ref="AE42:AG42"/>
    <mergeCell ref="AH42:AJ42"/>
    <mergeCell ref="AK42:AM42"/>
    <mergeCell ref="AN42:AP42"/>
    <mergeCell ref="AQ42:AS42"/>
    <mergeCell ref="A41:F41"/>
    <mergeCell ref="G41:I41"/>
    <mergeCell ref="J41:L41"/>
    <mergeCell ref="M41:O41"/>
    <mergeCell ref="P41:R41"/>
    <mergeCell ref="Y41:AA41"/>
    <mergeCell ref="AB41:AD41"/>
    <mergeCell ref="AE41:AG41"/>
    <mergeCell ref="AH41:AJ41"/>
    <mergeCell ref="AK39:AM39"/>
    <mergeCell ref="AN39:AP39"/>
    <mergeCell ref="AQ39:AS39"/>
    <mergeCell ref="A40:F40"/>
    <mergeCell ref="G40:I40"/>
    <mergeCell ref="J40:L40"/>
    <mergeCell ref="M40:O40"/>
    <mergeCell ref="P40:R40"/>
    <mergeCell ref="Y40:AA40"/>
    <mergeCell ref="AB40:AD40"/>
    <mergeCell ref="AE40:AG40"/>
    <mergeCell ref="AH40:AJ40"/>
    <mergeCell ref="AK40:AM40"/>
    <mergeCell ref="AN40:AP40"/>
    <mergeCell ref="AQ40:AS40"/>
    <mergeCell ref="A39:F39"/>
    <mergeCell ref="G39:I39"/>
    <mergeCell ref="J39:L39"/>
    <mergeCell ref="M39:O39"/>
    <mergeCell ref="P39:R39"/>
    <mergeCell ref="Y39:AA39"/>
    <mergeCell ref="AB39:AD39"/>
    <mergeCell ref="AE39:AG39"/>
    <mergeCell ref="AH39:AJ39"/>
    <mergeCell ref="AK37:AM37"/>
    <mergeCell ref="AN37:AP37"/>
    <mergeCell ref="AQ37:AS37"/>
    <mergeCell ref="A38:F38"/>
    <mergeCell ref="G38:I38"/>
    <mergeCell ref="J38:L38"/>
    <mergeCell ref="M38:O38"/>
    <mergeCell ref="P38:R38"/>
    <mergeCell ref="Y38:AA38"/>
    <mergeCell ref="AB38:AD38"/>
    <mergeCell ref="AE38:AG38"/>
    <mergeCell ref="AH38:AJ38"/>
    <mergeCell ref="AK38:AM38"/>
    <mergeCell ref="AN38:AP38"/>
    <mergeCell ref="AQ38:AS38"/>
    <mergeCell ref="A37:F37"/>
    <mergeCell ref="G37:I37"/>
    <mergeCell ref="J37:L37"/>
    <mergeCell ref="M37:O37"/>
    <mergeCell ref="P37:R37"/>
    <mergeCell ref="Y37:AA37"/>
    <mergeCell ref="AB37:AD37"/>
    <mergeCell ref="AE37:AG37"/>
    <mergeCell ref="AH37:AJ37"/>
    <mergeCell ref="AE35:AG35"/>
    <mergeCell ref="AH35:AJ35"/>
    <mergeCell ref="AK35:AM35"/>
    <mergeCell ref="AN35:AP35"/>
    <mergeCell ref="AQ35:AS35"/>
    <mergeCell ref="A36:F36"/>
    <mergeCell ref="G36:I36"/>
    <mergeCell ref="J36:L36"/>
    <mergeCell ref="M36:O36"/>
    <mergeCell ref="P36:R36"/>
    <mergeCell ref="Y36:AA36"/>
    <mergeCell ref="AB36:AD36"/>
    <mergeCell ref="AE36:AG36"/>
    <mergeCell ref="AH36:AJ36"/>
    <mergeCell ref="AK36:AM36"/>
    <mergeCell ref="AN36:AP36"/>
    <mergeCell ref="AQ36:AS36"/>
    <mergeCell ref="A35:F35"/>
    <mergeCell ref="G35:I35"/>
    <mergeCell ref="J35:L35"/>
    <mergeCell ref="M35:O35"/>
    <mergeCell ref="P35:R35"/>
    <mergeCell ref="Y35:AA35"/>
    <mergeCell ref="S35:U35"/>
    <mergeCell ref="V35:X35"/>
    <mergeCell ref="AB35:AD35"/>
    <mergeCell ref="AH33:AJ33"/>
    <mergeCell ref="AK33:AM33"/>
    <mergeCell ref="AN33:AP33"/>
    <mergeCell ref="AQ33:AS33"/>
    <mergeCell ref="A34:F34"/>
    <mergeCell ref="G34:I34"/>
    <mergeCell ref="J34:L34"/>
    <mergeCell ref="M34:O34"/>
    <mergeCell ref="P34:R34"/>
    <mergeCell ref="Y34:AA34"/>
    <mergeCell ref="AB34:AD34"/>
    <mergeCell ref="AE34:AG34"/>
    <mergeCell ref="AH34:AJ34"/>
    <mergeCell ref="AK34:AM34"/>
    <mergeCell ref="AN34:AP34"/>
    <mergeCell ref="AQ34:AS34"/>
    <mergeCell ref="A33:F33"/>
    <mergeCell ref="G33:I33"/>
    <mergeCell ref="J33:L33"/>
    <mergeCell ref="M33:O33"/>
    <mergeCell ref="P33:R33"/>
    <mergeCell ref="Y33:AA33"/>
    <mergeCell ref="S33:U33"/>
    <mergeCell ref="V33:X33"/>
    <mergeCell ref="AB33:AD33"/>
    <mergeCell ref="AN31:AP31"/>
    <mergeCell ref="AQ31:AS31"/>
    <mergeCell ref="A32:F32"/>
    <mergeCell ref="G32:I32"/>
    <mergeCell ref="J32:L32"/>
    <mergeCell ref="M32:O32"/>
    <mergeCell ref="P32:R32"/>
    <mergeCell ref="Y32:AA32"/>
    <mergeCell ref="V32:X32"/>
    <mergeCell ref="S32:U32"/>
    <mergeCell ref="AB32:AD32"/>
    <mergeCell ref="AE32:AG32"/>
    <mergeCell ref="AH32:AJ32"/>
    <mergeCell ref="AK32:AM32"/>
    <mergeCell ref="AN32:AP32"/>
    <mergeCell ref="AQ32:AS32"/>
    <mergeCell ref="A31:F31"/>
    <mergeCell ref="G31:I31"/>
    <mergeCell ref="J31:L31"/>
    <mergeCell ref="A28:F28"/>
    <mergeCell ref="G28:I28"/>
    <mergeCell ref="J28:L28"/>
    <mergeCell ref="M28:O28"/>
    <mergeCell ref="P28:R28"/>
    <mergeCell ref="S28:U28"/>
    <mergeCell ref="V28:X28"/>
    <mergeCell ref="Y28:AA28"/>
    <mergeCell ref="AB28:AD28"/>
    <mergeCell ref="AE26:AG26"/>
    <mergeCell ref="AH26:AJ26"/>
    <mergeCell ref="AK26:AM26"/>
    <mergeCell ref="AN26:AP26"/>
    <mergeCell ref="AQ26:AS26"/>
    <mergeCell ref="AK25:AM25"/>
    <mergeCell ref="AK27:AM27"/>
    <mergeCell ref="M31:O31"/>
    <mergeCell ref="P31:R31"/>
    <mergeCell ref="S31:U31"/>
    <mergeCell ref="V31:X31"/>
    <mergeCell ref="Y31:AA31"/>
    <mergeCell ref="AB31:AD31"/>
    <mergeCell ref="AN27:AP27"/>
    <mergeCell ref="AQ27:AS27"/>
    <mergeCell ref="AE28:AG28"/>
    <mergeCell ref="AH28:AJ28"/>
    <mergeCell ref="AK28:AM28"/>
    <mergeCell ref="AN28:AP28"/>
    <mergeCell ref="AQ28:AS28"/>
    <mergeCell ref="AE27:AG27"/>
    <mergeCell ref="AH27:AJ27"/>
    <mergeCell ref="P26:R26"/>
    <mergeCell ref="S26:U26"/>
    <mergeCell ref="AK22:AM22"/>
    <mergeCell ref="A25:F25"/>
    <mergeCell ref="G25:I25"/>
    <mergeCell ref="AN22:AP22"/>
    <mergeCell ref="AQ22:AS22"/>
    <mergeCell ref="AB24:AD24"/>
    <mergeCell ref="AE24:AG24"/>
    <mergeCell ref="AH24:AJ24"/>
    <mergeCell ref="AK24:AM24"/>
    <mergeCell ref="A24:F24"/>
    <mergeCell ref="G24:I24"/>
    <mergeCell ref="P24:R24"/>
    <mergeCell ref="S24:U24"/>
    <mergeCell ref="J24:L24"/>
    <mergeCell ref="M24:O24"/>
    <mergeCell ref="AN24:AP24"/>
    <mergeCell ref="AQ24:AS24"/>
    <mergeCell ref="V24:X24"/>
    <mergeCell ref="Y24:AA24"/>
    <mergeCell ref="AN25:AP25"/>
    <mergeCell ref="AQ25:AS25"/>
    <mergeCell ref="AE25:AG25"/>
    <mergeCell ref="AH25:AJ25"/>
    <mergeCell ref="AN20:AP20"/>
    <mergeCell ref="AQ20:AS20"/>
    <mergeCell ref="AB21:AD21"/>
    <mergeCell ref="AE21:AG21"/>
    <mergeCell ref="AH21:AJ21"/>
    <mergeCell ref="AK21:AM21"/>
    <mergeCell ref="A21:F21"/>
    <mergeCell ref="G21:I21"/>
    <mergeCell ref="P21:R21"/>
    <mergeCell ref="S21:U21"/>
    <mergeCell ref="AN21:AP21"/>
    <mergeCell ref="AQ21:AS21"/>
    <mergeCell ref="V21:X21"/>
    <mergeCell ref="Y21:AA21"/>
    <mergeCell ref="J21:L21"/>
    <mergeCell ref="M21:O21"/>
    <mergeCell ref="AN15:AP15"/>
    <mergeCell ref="AQ15:AS15"/>
    <mergeCell ref="AB19:AD19"/>
    <mergeCell ref="AE19:AG19"/>
    <mergeCell ref="AH19:AJ19"/>
    <mergeCell ref="AK19:AM19"/>
    <mergeCell ref="AN19:AP19"/>
    <mergeCell ref="AQ19:AS19"/>
    <mergeCell ref="A19:F19"/>
    <mergeCell ref="G19:I19"/>
    <mergeCell ref="J19:L19"/>
    <mergeCell ref="M19:O19"/>
    <mergeCell ref="P19:R19"/>
    <mergeCell ref="S19:U19"/>
    <mergeCell ref="V19:X19"/>
    <mergeCell ref="Y19:AA19"/>
    <mergeCell ref="S43:U43"/>
    <mergeCell ref="V43:X43"/>
    <mergeCell ref="AN12:AP12"/>
    <mergeCell ref="AQ12:AS12"/>
    <mergeCell ref="A13:F13"/>
    <mergeCell ref="G13:I13"/>
    <mergeCell ref="J13:L13"/>
    <mergeCell ref="M13:O13"/>
    <mergeCell ref="P13:R13"/>
    <mergeCell ref="Y13:AA13"/>
    <mergeCell ref="AB13:AD13"/>
    <mergeCell ref="AE13:AG13"/>
    <mergeCell ref="AH13:AJ13"/>
    <mergeCell ref="AK13:AM13"/>
    <mergeCell ref="AN13:AP13"/>
    <mergeCell ref="AQ13:AS13"/>
    <mergeCell ref="A14:F14"/>
    <mergeCell ref="G14:I14"/>
    <mergeCell ref="J14:L14"/>
    <mergeCell ref="M14:O14"/>
    <mergeCell ref="P14:R14"/>
    <mergeCell ref="S14:U14"/>
    <mergeCell ref="V14:X14"/>
    <mergeCell ref="Y14:AA14"/>
    <mergeCell ref="S41:U41"/>
    <mergeCell ref="S42:U42"/>
    <mergeCell ref="V41:X41"/>
    <mergeCell ref="V42:X42"/>
    <mergeCell ref="V12:X12"/>
    <mergeCell ref="S13:U13"/>
    <mergeCell ref="V13:X13"/>
    <mergeCell ref="S15:U15"/>
    <mergeCell ref="AK12:AM12"/>
    <mergeCell ref="AB14:AD14"/>
    <mergeCell ref="AE14:AG14"/>
    <mergeCell ref="AH14:AJ14"/>
    <mergeCell ref="AK14:AM14"/>
    <mergeCell ref="V15:X15"/>
    <mergeCell ref="Y15:AA15"/>
    <mergeCell ref="AB15:AD15"/>
    <mergeCell ref="AE15:AG15"/>
    <mergeCell ref="AH15:AJ15"/>
    <mergeCell ref="AK15:AM15"/>
    <mergeCell ref="S20:U20"/>
    <mergeCell ref="V20:X20"/>
    <mergeCell ref="Y20:AA20"/>
    <mergeCell ref="AB20:AD20"/>
    <mergeCell ref="AE20:AG20"/>
    <mergeCell ref="AN14:AP14"/>
    <mergeCell ref="AQ14:AS14"/>
    <mergeCell ref="A15:F15"/>
    <mergeCell ref="G15:I15"/>
    <mergeCell ref="J15:L15"/>
    <mergeCell ref="M15:O15"/>
    <mergeCell ref="S39:U39"/>
    <mergeCell ref="S40:U40"/>
    <mergeCell ref="V39:X39"/>
    <mergeCell ref="V40:X40"/>
    <mergeCell ref="P15:R15"/>
    <mergeCell ref="P20:R20"/>
    <mergeCell ref="AH20:AJ20"/>
    <mergeCell ref="P22:R22"/>
    <mergeCell ref="S22:U22"/>
    <mergeCell ref="V22:X22"/>
    <mergeCell ref="Y22:AA22"/>
    <mergeCell ref="AB22:AD22"/>
    <mergeCell ref="AE22:AG22"/>
    <mergeCell ref="AH22:AJ22"/>
    <mergeCell ref="P25:R25"/>
    <mergeCell ref="S25:U25"/>
    <mergeCell ref="V25:X25"/>
    <mergeCell ref="Y25:AA25"/>
    <mergeCell ref="AQ10:AS10"/>
    <mergeCell ref="A11:F11"/>
    <mergeCell ref="G11:I11"/>
    <mergeCell ref="P11:R11"/>
    <mergeCell ref="S11:U11"/>
    <mergeCell ref="V11:X11"/>
    <mergeCell ref="Y11:AA11"/>
    <mergeCell ref="V10:X10"/>
    <mergeCell ref="Y10:AA10"/>
    <mergeCell ref="AN11:AP11"/>
    <mergeCell ref="AQ11:AS11"/>
    <mergeCell ref="S38:U38"/>
    <mergeCell ref="V38:X38"/>
    <mergeCell ref="A12:F12"/>
    <mergeCell ref="G12:I12"/>
    <mergeCell ref="J12:L12"/>
    <mergeCell ref="M12:O12"/>
    <mergeCell ref="Y12:AA12"/>
    <mergeCell ref="AB12:AD12"/>
    <mergeCell ref="AE12:AG12"/>
    <mergeCell ref="S34:U34"/>
    <mergeCell ref="V34:X34"/>
    <mergeCell ref="AE31:AG31"/>
    <mergeCell ref="J25:L25"/>
    <mergeCell ref="J26:L26"/>
    <mergeCell ref="G22:I22"/>
    <mergeCell ref="J22:L22"/>
    <mergeCell ref="M22:O22"/>
    <mergeCell ref="V27:X27"/>
    <mergeCell ref="Y27:AA27"/>
    <mergeCell ref="V26:X26"/>
    <mergeCell ref="P12:R12"/>
    <mergeCell ref="S12:U12"/>
    <mergeCell ref="A26:F26"/>
    <mergeCell ref="G26:I26"/>
    <mergeCell ref="P27:R27"/>
    <mergeCell ref="S27:U27"/>
    <mergeCell ref="AB25:AD25"/>
    <mergeCell ref="Y26:AA26"/>
    <mergeCell ref="AB27:AD27"/>
    <mergeCell ref="AB26:AD26"/>
    <mergeCell ref="A27:F27"/>
    <mergeCell ref="G27:I27"/>
    <mergeCell ref="AN9:AP9"/>
    <mergeCell ref="AB11:AD11"/>
    <mergeCell ref="AE11:AG11"/>
    <mergeCell ref="AH11:AJ11"/>
    <mergeCell ref="AK11:AM11"/>
    <mergeCell ref="A9:F9"/>
    <mergeCell ref="G9:I9"/>
    <mergeCell ref="P9:R9"/>
    <mergeCell ref="S9:U9"/>
    <mergeCell ref="V9:X9"/>
    <mergeCell ref="Y9:AA9"/>
    <mergeCell ref="M9:O9"/>
    <mergeCell ref="AB9:AD9"/>
    <mergeCell ref="AE9:AG9"/>
    <mergeCell ref="AK9:AM9"/>
    <mergeCell ref="AN10:AP10"/>
    <mergeCell ref="AQ9:AS9"/>
    <mergeCell ref="A7:F7"/>
    <mergeCell ref="G7:I7"/>
    <mergeCell ref="P7:R7"/>
    <mergeCell ref="S36:U36"/>
    <mergeCell ref="S37:U37"/>
    <mergeCell ref="V36:X36"/>
    <mergeCell ref="V37:X37"/>
    <mergeCell ref="AB10:AD10"/>
    <mergeCell ref="AE10:AG10"/>
    <mergeCell ref="AH10:AJ10"/>
    <mergeCell ref="AK10:AM10"/>
    <mergeCell ref="A10:F10"/>
    <mergeCell ref="G10:I10"/>
    <mergeCell ref="P10:R10"/>
    <mergeCell ref="S10:U10"/>
    <mergeCell ref="A20:F20"/>
    <mergeCell ref="G20:I20"/>
    <mergeCell ref="J20:L20"/>
    <mergeCell ref="M20:O20"/>
    <mergeCell ref="AK20:AM20"/>
    <mergeCell ref="A22:F22"/>
    <mergeCell ref="AH12:AJ12"/>
    <mergeCell ref="AK7:AM7"/>
    <mergeCell ref="AH31:AJ31"/>
    <mergeCell ref="AK31:AM31"/>
    <mergeCell ref="AE33:AG33"/>
    <mergeCell ref="A8:F8"/>
    <mergeCell ref="G8:I8"/>
    <mergeCell ref="M8:O8"/>
    <mergeCell ref="Y7:AA7"/>
    <mergeCell ref="M7:O7"/>
    <mergeCell ref="AQ6:AS6"/>
    <mergeCell ref="AN7:AP7"/>
    <mergeCell ref="AQ7:AS7"/>
    <mergeCell ref="AB8:AD8"/>
    <mergeCell ref="AE8:AG8"/>
    <mergeCell ref="AH8:AJ8"/>
    <mergeCell ref="AK8:AM8"/>
    <mergeCell ref="AN8:AP8"/>
    <mergeCell ref="AQ8:AS8"/>
    <mergeCell ref="J27:L27"/>
    <mergeCell ref="M27:O27"/>
    <mergeCell ref="M26:O26"/>
    <mergeCell ref="M25:O25"/>
    <mergeCell ref="M11:O11"/>
    <mergeCell ref="J11:L11"/>
    <mergeCell ref="J10:L10"/>
    <mergeCell ref="A6:F6"/>
    <mergeCell ref="G6:I6"/>
    <mergeCell ref="P6:R6"/>
    <mergeCell ref="S6:U6"/>
    <mergeCell ref="J6:L6"/>
    <mergeCell ref="AN6:AP6"/>
    <mergeCell ref="V6:X6"/>
    <mergeCell ref="Y6:AA6"/>
    <mergeCell ref="AB6:AD6"/>
    <mergeCell ref="AE6:AG6"/>
    <mergeCell ref="AH6:AJ6"/>
    <mergeCell ref="AK6:AM6"/>
    <mergeCell ref="AN4:AP4"/>
    <mergeCell ref="AQ4:AS4"/>
    <mergeCell ref="A5:F5"/>
    <mergeCell ref="G5:I5"/>
    <mergeCell ref="P5:R5"/>
    <mergeCell ref="S5:U5"/>
    <mergeCell ref="V5:X5"/>
    <mergeCell ref="Y5:AA5"/>
    <mergeCell ref="V4:X4"/>
    <mergeCell ref="Y4:AA4"/>
    <mergeCell ref="AK5:AM5"/>
    <mergeCell ref="AN5:AP5"/>
    <mergeCell ref="AQ5:AS5"/>
    <mergeCell ref="A4:F4"/>
    <mergeCell ref="G4:I4"/>
    <mergeCell ref="J4:L4"/>
    <mergeCell ref="M4:O4"/>
    <mergeCell ref="P4:R4"/>
    <mergeCell ref="S4:U4"/>
    <mergeCell ref="AB4:AD4"/>
    <mergeCell ref="AE4:AG4"/>
    <mergeCell ref="AH4:AJ4"/>
    <mergeCell ref="AK4:AM4"/>
    <mergeCell ref="J5:L5"/>
    <mergeCell ref="J7:L7"/>
    <mergeCell ref="J8:L8"/>
    <mergeCell ref="J9:L9"/>
    <mergeCell ref="M6:O6"/>
    <mergeCell ref="M10:O10"/>
    <mergeCell ref="AH5:AJ5"/>
    <mergeCell ref="AB7:AD7"/>
    <mergeCell ref="S7:U7"/>
    <mergeCell ref="V7:X7"/>
    <mergeCell ref="AH9:AJ9"/>
    <mergeCell ref="AB5:AD5"/>
    <mergeCell ref="AE5:AG5"/>
    <mergeCell ref="M5:O5"/>
    <mergeCell ref="AE7:AG7"/>
    <mergeCell ref="AH7:AJ7"/>
    <mergeCell ref="P8:R8"/>
    <mergeCell ref="S8:U8"/>
    <mergeCell ref="V8:X8"/>
    <mergeCell ref="Y8:AA8"/>
  </mergeCells>
  <phoneticPr fontId="11"/>
  <pageMargins left="0.23622047244094491" right="0.23622047244094491" top="0.74803149606299213" bottom="0.74803149606299213" header="0.31496062992125984" footer="0.31496062992125984"/>
  <pageSetup paperSize="8" scale="81"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S51"/>
  <sheetViews>
    <sheetView workbookViewId="0">
      <pane xSplit="6" topLeftCell="G1" activePane="topRight" state="frozen"/>
      <selection pane="topRight"/>
    </sheetView>
  </sheetViews>
  <sheetFormatPr defaultColWidth="9" defaultRowHeight="13.2" x14ac:dyDescent="0.2"/>
  <cols>
    <col min="1" max="14" width="5.6640625" customWidth="1"/>
    <col min="15" max="17" width="5.77734375" customWidth="1"/>
    <col min="18" max="45" width="5.6640625" customWidth="1"/>
  </cols>
  <sheetData>
    <row r="1" spans="1:45" x14ac:dyDescent="0.2">
      <c r="A1" t="s">
        <v>0</v>
      </c>
    </row>
    <row r="3" spans="1:45" x14ac:dyDescent="0.2">
      <c r="A3" t="s">
        <v>45</v>
      </c>
    </row>
    <row r="4" spans="1:45" x14ac:dyDescent="0.2">
      <c r="A4" s="16" t="s">
        <v>1</v>
      </c>
      <c r="B4" s="17"/>
      <c r="C4" s="17"/>
      <c r="D4" s="17"/>
      <c r="E4" s="17"/>
      <c r="F4" s="17"/>
      <c r="G4" s="16" t="s">
        <v>199</v>
      </c>
      <c r="H4" s="17"/>
      <c r="I4" s="18"/>
      <c r="J4" s="16" t="s">
        <v>211</v>
      </c>
      <c r="K4" s="17"/>
      <c r="L4" s="18"/>
      <c r="M4" s="16" t="s">
        <v>200</v>
      </c>
      <c r="N4" s="17"/>
      <c r="O4" s="18"/>
      <c r="P4" s="16" t="s">
        <v>201</v>
      </c>
      <c r="Q4" s="17"/>
      <c r="R4" s="18"/>
      <c r="S4" s="16" t="s">
        <v>202</v>
      </c>
      <c r="T4" s="17"/>
      <c r="U4" s="18"/>
      <c r="V4" s="16" t="s">
        <v>203</v>
      </c>
      <c r="W4" s="17"/>
      <c r="X4" s="18"/>
      <c r="Y4" s="16" t="s">
        <v>204</v>
      </c>
      <c r="Z4" s="17"/>
      <c r="AA4" s="18"/>
      <c r="AB4" s="16" t="s">
        <v>205</v>
      </c>
      <c r="AC4" s="17"/>
      <c r="AD4" s="18"/>
      <c r="AE4" s="16" t="s">
        <v>206</v>
      </c>
      <c r="AF4" s="17"/>
      <c r="AG4" s="18"/>
      <c r="AH4" s="16" t="s">
        <v>207</v>
      </c>
      <c r="AI4" s="17"/>
      <c r="AJ4" s="18"/>
      <c r="AK4" s="16" t="s">
        <v>208</v>
      </c>
      <c r="AL4" s="17"/>
      <c r="AM4" s="18"/>
      <c r="AN4" s="16" t="s">
        <v>209</v>
      </c>
      <c r="AO4" s="17"/>
      <c r="AP4" s="18"/>
      <c r="AQ4" s="19" t="s">
        <v>210</v>
      </c>
      <c r="AR4" s="20"/>
      <c r="AS4" s="20"/>
    </row>
    <row r="5" spans="1:45" x14ac:dyDescent="0.2">
      <c r="A5" s="12" t="s">
        <v>58</v>
      </c>
      <c r="B5" s="13"/>
      <c r="C5" s="13"/>
      <c r="D5" s="13"/>
      <c r="E5" s="13"/>
      <c r="F5" s="13"/>
      <c r="G5" s="34">
        <v>26</v>
      </c>
      <c r="H5" s="35"/>
      <c r="I5" s="36"/>
      <c r="J5" s="34">
        <v>26</v>
      </c>
      <c r="K5" s="35"/>
      <c r="L5" s="36"/>
      <c r="M5" s="34">
        <v>26</v>
      </c>
      <c r="N5" s="35"/>
      <c r="O5" s="36"/>
      <c r="P5" s="34">
        <v>26</v>
      </c>
      <c r="Q5" s="35"/>
      <c r="R5" s="36"/>
      <c r="S5" s="34">
        <v>26</v>
      </c>
      <c r="T5" s="35"/>
      <c r="U5" s="36"/>
      <c r="V5" s="34">
        <v>26</v>
      </c>
      <c r="W5" s="35"/>
      <c r="X5" s="35"/>
      <c r="Y5" s="34">
        <v>26</v>
      </c>
      <c r="Z5" s="35"/>
      <c r="AA5" s="35"/>
      <c r="AB5" s="34">
        <v>26</v>
      </c>
      <c r="AC5" s="35"/>
      <c r="AD5" s="35"/>
      <c r="AE5" s="34">
        <v>26</v>
      </c>
      <c r="AF5" s="35"/>
      <c r="AG5" s="35"/>
      <c r="AH5" s="34">
        <v>26</v>
      </c>
      <c r="AI5" s="35"/>
      <c r="AJ5" s="36"/>
      <c r="AK5" s="34">
        <v>26</v>
      </c>
      <c r="AL5" s="35"/>
      <c r="AM5" s="36"/>
      <c r="AN5" s="34">
        <v>25</v>
      </c>
      <c r="AO5" s="35"/>
      <c r="AP5" s="36"/>
      <c r="AQ5" s="40" t="s">
        <v>141</v>
      </c>
      <c r="AR5" s="35"/>
      <c r="AS5" s="36"/>
    </row>
    <row r="6" spans="1:45" x14ac:dyDescent="0.2">
      <c r="A6" s="12" t="s">
        <v>57</v>
      </c>
      <c r="B6" s="13"/>
      <c r="C6" s="13"/>
      <c r="D6" s="13"/>
      <c r="E6" s="13"/>
      <c r="F6" s="13"/>
      <c r="G6" s="26">
        <v>4059</v>
      </c>
      <c r="H6" s="27"/>
      <c r="I6" s="28"/>
      <c r="J6" s="26">
        <v>4061</v>
      </c>
      <c r="K6" s="27"/>
      <c r="L6" s="28"/>
      <c r="M6" s="26">
        <v>4036</v>
      </c>
      <c r="N6" s="27"/>
      <c r="O6" s="28"/>
      <c r="P6" s="26">
        <v>4021</v>
      </c>
      <c r="Q6" s="27"/>
      <c r="R6" s="28"/>
      <c r="S6" s="26">
        <v>3994</v>
      </c>
      <c r="T6" s="27"/>
      <c r="U6" s="28"/>
      <c r="V6" s="26">
        <v>3962</v>
      </c>
      <c r="W6" s="27"/>
      <c r="X6" s="27"/>
      <c r="Y6" s="26">
        <v>3947</v>
      </c>
      <c r="Z6" s="27"/>
      <c r="AA6" s="27"/>
      <c r="AB6" s="26">
        <v>3911</v>
      </c>
      <c r="AC6" s="27"/>
      <c r="AD6" s="27"/>
      <c r="AE6" s="26">
        <v>3868</v>
      </c>
      <c r="AF6" s="27"/>
      <c r="AG6" s="27"/>
      <c r="AH6" s="26">
        <v>3864</v>
      </c>
      <c r="AI6" s="27"/>
      <c r="AJ6" s="28"/>
      <c r="AK6" s="26">
        <v>3864</v>
      </c>
      <c r="AL6" s="27"/>
      <c r="AM6" s="28"/>
      <c r="AN6" s="26">
        <v>3809</v>
      </c>
      <c r="AO6" s="27"/>
      <c r="AP6" s="28"/>
      <c r="AQ6" s="41" t="s">
        <v>141</v>
      </c>
      <c r="AR6" s="27"/>
      <c r="AS6" s="28"/>
    </row>
    <row r="7" spans="1:45" x14ac:dyDescent="0.2">
      <c r="A7" s="12" t="s">
        <v>59</v>
      </c>
      <c r="B7" s="13"/>
      <c r="C7" s="13"/>
      <c r="D7" s="13"/>
      <c r="E7" s="13"/>
      <c r="F7" s="13"/>
      <c r="G7" s="26">
        <v>179</v>
      </c>
      <c r="H7" s="27"/>
      <c r="I7" s="28"/>
      <c r="J7" s="26">
        <v>179</v>
      </c>
      <c r="K7" s="27"/>
      <c r="L7" s="28"/>
      <c r="M7" s="26">
        <v>181</v>
      </c>
      <c r="N7" s="27"/>
      <c r="O7" s="28"/>
      <c r="P7" s="26">
        <v>186</v>
      </c>
      <c r="Q7" s="27"/>
      <c r="R7" s="28"/>
      <c r="S7" s="26">
        <v>186</v>
      </c>
      <c r="T7" s="27"/>
      <c r="U7" s="28"/>
      <c r="V7" s="26">
        <v>186</v>
      </c>
      <c r="W7" s="27"/>
      <c r="X7" s="27"/>
      <c r="Y7" s="26">
        <v>185</v>
      </c>
      <c r="Z7" s="27"/>
      <c r="AA7" s="27"/>
      <c r="AB7" s="26">
        <v>184</v>
      </c>
      <c r="AC7" s="27"/>
      <c r="AD7" s="27"/>
      <c r="AE7" s="26">
        <v>184</v>
      </c>
      <c r="AF7" s="27"/>
      <c r="AG7" s="27"/>
      <c r="AH7" s="26">
        <v>186</v>
      </c>
      <c r="AI7" s="27"/>
      <c r="AJ7" s="28"/>
      <c r="AK7" s="26">
        <v>187</v>
      </c>
      <c r="AL7" s="27"/>
      <c r="AM7" s="28"/>
      <c r="AN7" s="26">
        <v>182</v>
      </c>
      <c r="AO7" s="27"/>
      <c r="AP7" s="28"/>
      <c r="AQ7" s="41" t="s">
        <v>141</v>
      </c>
      <c r="AR7" s="27"/>
      <c r="AS7" s="28"/>
    </row>
    <row r="8" spans="1:45" x14ac:dyDescent="0.2">
      <c r="A8" s="12" t="s">
        <v>60</v>
      </c>
      <c r="B8" s="13"/>
      <c r="C8" s="13"/>
      <c r="D8" s="13"/>
      <c r="E8" s="13"/>
      <c r="F8" s="13"/>
      <c r="G8" s="26">
        <v>3880</v>
      </c>
      <c r="H8" s="27"/>
      <c r="I8" s="28"/>
      <c r="J8" s="26">
        <v>3882</v>
      </c>
      <c r="K8" s="27"/>
      <c r="L8" s="28"/>
      <c r="M8" s="26">
        <v>3855</v>
      </c>
      <c r="N8" s="27"/>
      <c r="O8" s="28"/>
      <c r="P8" s="26">
        <v>3835</v>
      </c>
      <c r="Q8" s="27"/>
      <c r="R8" s="28"/>
      <c r="S8" s="26">
        <v>3808</v>
      </c>
      <c r="T8" s="27"/>
      <c r="U8" s="28"/>
      <c r="V8" s="26">
        <v>3776</v>
      </c>
      <c r="W8" s="27"/>
      <c r="X8" s="27"/>
      <c r="Y8" s="26">
        <v>3762</v>
      </c>
      <c r="Z8" s="27"/>
      <c r="AA8" s="27"/>
      <c r="AB8" s="26">
        <v>3727</v>
      </c>
      <c r="AC8" s="27"/>
      <c r="AD8" s="27"/>
      <c r="AE8" s="26">
        <v>3684</v>
      </c>
      <c r="AF8" s="27"/>
      <c r="AG8" s="27"/>
      <c r="AH8" s="26">
        <v>3678</v>
      </c>
      <c r="AI8" s="27"/>
      <c r="AJ8" s="28"/>
      <c r="AK8" s="26">
        <v>3677</v>
      </c>
      <c r="AL8" s="27"/>
      <c r="AM8" s="28"/>
      <c r="AN8" s="26">
        <v>3627</v>
      </c>
      <c r="AO8" s="27"/>
      <c r="AP8" s="28"/>
      <c r="AQ8" s="41" t="s">
        <v>141</v>
      </c>
      <c r="AR8" s="27"/>
      <c r="AS8" s="28"/>
    </row>
    <row r="9" spans="1:45" x14ac:dyDescent="0.2">
      <c r="A9" s="12" t="s">
        <v>61</v>
      </c>
      <c r="B9" s="13"/>
      <c r="C9" s="13"/>
      <c r="D9" s="13"/>
      <c r="E9" s="13"/>
      <c r="F9" s="13"/>
      <c r="G9" s="26">
        <v>1474</v>
      </c>
      <c r="H9" s="27"/>
      <c r="I9" s="28"/>
      <c r="J9" s="26">
        <v>1466</v>
      </c>
      <c r="K9" s="27"/>
      <c r="L9" s="28"/>
      <c r="M9" s="26">
        <v>1457</v>
      </c>
      <c r="N9" s="27"/>
      <c r="O9" s="28"/>
      <c r="P9" s="26">
        <v>1398</v>
      </c>
      <c r="Q9" s="27"/>
      <c r="R9" s="28"/>
      <c r="S9" s="26">
        <v>1421</v>
      </c>
      <c r="T9" s="27"/>
      <c r="U9" s="28"/>
      <c r="V9" s="26">
        <v>1406</v>
      </c>
      <c r="W9" s="27"/>
      <c r="X9" s="27"/>
      <c r="Y9" s="26">
        <v>1391</v>
      </c>
      <c r="Z9" s="27"/>
      <c r="AA9" s="27"/>
      <c r="AB9" s="26">
        <v>1371</v>
      </c>
      <c r="AC9" s="27"/>
      <c r="AD9" s="27"/>
      <c r="AE9" s="26">
        <v>1361</v>
      </c>
      <c r="AF9" s="27"/>
      <c r="AG9" s="27"/>
      <c r="AH9" s="26">
        <v>1356</v>
      </c>
      <c r="AI9" s="27"/>
      <c r="AJ9" s="28"/>
      <c r="AK9" s="26">
        <v>1345</v>
      </c>
      <c r="AL9" s="27"/>
      <c r="AM9" s="28"/>
      <c r="AN9" s="26">
        <v>1314</v>
      </c>
      <c r="AO9" s="27"/>
      <c r="AP9" s="28"/>
      <c r="AQ9" s="41" t="s">
        <v>141</v>
      </c>
      <c r="AR9" s="27"/>
      <c r="AS9" s="28"/>
    </row>
    <row r="10" spans="1:45" x14ac:dyDescent="0.2">
      <c r="A10" s="12" t="s">
        <v>62</v>
      </c>
      <c r="B10" s="13"/>
      <c r="C10" s="13"/>
      <c r="D10" s="13"/>
      <c r="E10" s="13"/>
      <c r="F10" s="13"/>
      <c r="G10" s="26">
        <v>78821</v>
      </c>
      <c r="H10" s="27"/>
      <c r="I10" s="28"/>
      <c r="J10" s="26">
        <v>78964</v>
      </c>
      <c r="K10" s="27"/>
      <c r="L10" s="28"/>
      <c r="M10" s="26">
        <v>79043</v>
      </c>
      <c r="N10" s="27"/>
      <c r="O10" s="28"/>
      <c r="P10" s="26">
        <v>79176</v>
      </c>
      <c r="Q10" s="27"/>
      <c r="R10" s="28"/>
      <c r="S10" s="26">
        <v>79215</v>
      </c>
      <c r="T10" s="27"/>
      <c r="U10" s="28"/>
      <c r="V10" s="26">
        <v>79381</v>
      </c>
      <c r="W10" s="27"/>
      <c r="X10" s="27"/>
      <c r="Y10" s="26">
        <v>79518</v>
      </c>
      <c r="Z10" s="27"/>
      <c r="AA10" s="27"/>
      <c r="AB10" s="26">
        <v>79711</v>
      </c>
      <c r="AC10" s="27"/>
      <c r="AD10" s="27"/>
      <c r="AE10" s="26">
        <v>79982</v>
      </c>
      <c r="AF10" s="27"/>
      <c r="AG10" s="27"/>
      <c r="AH10" s="26">
        <v>80071</v>
      </c>
      <c r="AI10" s="27"/>
      <c r="AJ10" s="28"/>
      <c r="AK10" s="26">
        <v>79904</v>
      </c>
      <c r="AL10" s="27"/>
      <c r="AM10" s="28"/>
      <c r="AN10" s="26">
        <v>80178</v>
      </c>
      <c r="AO10" s="27"/>
      <c r="AP10" s="28"/>
      <c r="AQ10" s="41" t="s">
        <v>141</v>
      </c>
      <c r="AR10" s="27"/>
      <c r="AS10" s="28"/>
    </row>
    <row r="11" spans="1:45" x14ac:dyDescent="0.2">
      <c r="A11" s="12" t="s">
        <v>63</v>
      </c>
      <c r="B11" s="13"/>
      <c r="C11" s="13"/>
      <c r="D11" s="13"/>
      <c r="E11" s="13"/>
      <c r="F11" s="13"/>
      <c r="G11" s="26">
        <v>12170</v>
      </c>
      <c r="H11" s="27"/>
      <c r="I11" s="28"/>
      <c r="J11" s="26">
        <v>13356</v>
      </c>
      <c r="K11" s="27"/>
      <c r="L11" s="28"/>
      <c r="M11" s="26">
        <v>13026</v>
      </c>
      <c r="N11" s="27"/>
      <c r="O11" s="28"/>
      <c r="P11" s="26">
        <v>12991</v>
      </c>
      <c r="Q11" s="27"/>
      <c r="R11" s="28"/>
      <c r="S11" s="26">
        <v>12656</v>
      </c>
      <c r="T11" s="27"/>
      <c r="U11" s="28"/>
      <c r="V11" s="26">
        <v>12828</v>
      </c>
      <c r="W11" s="27"/>
      <c r="X11" s="27"/>
      <c r="Y11" s="26">
        <v>12722</v>
      </c>
      <c r="Z11" s="27"/>
      <c r="AA11" s="27"/>
      <c r="AB11" s="26">
        <v>13241</v>
      </c>
      <c r="AC11" s="27"/>
      <c r="AD11" s="27"/>
      <c r="AE11" s="26">
        <v>12464</v>
      </c>
      <c r="AF11" s="27"/>
      <c r="AG11" s="27"/>
      <c r="AH11" s="26">
        <v>12409</v>
      </c>
      <c r="AI11" s="27"/>
      <c r="AJ11" s="28"/>
      <c r="AK11" s="26">
        <v>11473</v>
      </c>
      <c r="AL11" s="27"/>
      <c r="AM11" s="28"/>
      <c r="AN11" s="26">
        <v>10071</v>
      </c>
      <c r="AO11" s="27"/>
      <c r="AP11" s="28"/>
      <c r="AQ11" s="41" t="s">
        <v>141</v>
      </c>
      <c r="AR11" s="27"/>
      <c r="AS11" s="28"/>
    </row>
    <row r="12" spans="1:45" x14ac:dyDescent="0.2">
      <c r="A12" s="12" t="s">
        <v>64</v>
      </c>
      <c r="B12" s="13"/>
      <c r="C12" s="13"/>
      <c r="D12" s="13"/>
      <c r="E12" s="13"/>
      <c r="F12" s="13"/>
      <c r="G12" s="42">
        <v>2719689</v>
      </c>
      <c r="H12" s="43"/>
      <c r="I12" s="44"/>
      <c r="J12" s="42">
        <v>2644411</v>
      </c>
      <c r="K12" s="43"/>
      <c r="L12" s="44"/>
      <c r="M12" s="42">
        <v>3967350</v>
      </c>
      <c r="N12" s="43"/>
      <c r="O12" s="44"/>
      <c r="P12" s="42">
        <v>3740141</v>
      </c>
      <c r="Q12" s="43"/>
      <c r="R12" s="44"/>
      <c r="S12" s="42">
        <v>4327405</v>
      </c>
      <c r="T12" s="43"/>
      <c r="U12" s="44"/>
      <c r="V12" s="42">
        <v>3386234</v>
      </c>
      <c r="W12" s="43"/>
      <c r="X12" s="43"/>
      <c r="Y12" s="42">
        <v>2628325</v>
      </c>
      <c r="Z12" s="43"/>
      <c r="AA12" s="43"/>
      <c r="AB12" s="42">
        <v>2387940</v>
      </c>
      <c r="AC12" s="43"/>
      <c r="AD12" s="43"/>
      <c r="AE12" s="42">
        <v>2607359</v>
      </c>
      <c r="AF12" s="43"/>
      <c r="AG12" s="43"/>
      <c r="AH12" s="42">
        <v>3298883</v>
      </c>
      <c r="AI12" s="43"/>
      <c r="AJ12" s="44"/>
      <c r="AK12" s="42">
        <v>3658090</v>
      </c>
      <c r="AL12" s="43"/>
      <c r="AM12" s="44"/>
      <c r="AN12" s="42">
        <v>6931101</v>
      </c>
      <c r="AO12" s="43"/>
      <c r="AP12" s="44"/>
      <c r="AQ12" s="71">
        <f>SUM(G12:AP12)</f>
        <v>42296928</v>
      </c>
      <c r="AR12" s="43"/>
      <c r="AS12" s="44"/>
    </row>
    <row r="13" spans="1:45" x14ac:dyDescent="0.2">
      <c r="A13" s="12" t="s">
        <v>126</v>
      </c>
      <c r="B13" s="13"/>
      <c r="C13" s="13"/>
      <c r="D13" s="13"/>
      <c r="E13" s="13"/>
      <c r="F13" s="13"/>
      <c r="G13" s="42">
        <v>2552954</v>
      </c>
      <c r="H13" s="43"/>
      <c r="I13" s="44"/>
      <c r="J13" s="42">
        <v>2473317</v>
      </c>
      <c r="K13" s="43"/>
      <c r="L13" s="44"/>
      <c r="M13" s="42">
        <v>3785746</v>
      </c>
      <c r="N13" s="43"/>
      <c r="O13" s="44"/>
      <c r="P13" s="42">
        <v>3587803</v>
      </c>
      <c r="Q13" s="43"/>
      <c r="R13" s="44"/>
      <c r="S13" s="42">
        <v>4170945</v>
      </c>
      <c r="T13" s="43"/>
      <c r="U13" s="44"/>
      <c r="V13" s="42">
        <v>3264752</v>
      </c>
      <c r="W13" s="43"/>
      <c r="X13" s="43"/>
      <c r="Y13" s="42">
        <v>2511390</v>
      </c>
      <c r="Z13" s="43"/>
      <c r="AA13" s="43"/>
      <c r="AB13" s="42">
        <v>2244108</v>
      </c>
      <c r="AC13" s="43"/>
      <c r="AD13" s="43"/>
      <c r="AE13" s="42">
        <v>2477473</v>
      </c>
      <c r="AF13" s="43"/>
      <c r="AG13" s="43"/>
      <c r="AH13" s="42">
        <v>3167753</v>
      </c>
      <c r="AI13" s="43"/>
      <c r="AJ13" s="44"/>
      <c r="AK13" s="42">
        <v>3518554</v>
      </c>
      <c r="AL13" s="43"/>
      <c r="AM13" s="44"/>
      <c r="AN13" s="42">
        <v>6766704</v>
      </c>
      <c r="AO13" s="43"/>
      <c r="AP13" s="44"/>
      <c r="AQ13" s="71">
        <f>SUM(G13:AP13)</f>
        <v>40521499</v>
      </c>
      <c r="AR13" s="43"/>
      <c r="AS13" s="44"/>
    </row>
    <row r="14" spans="1:45" x14ac:dyDescent="0.2">
      <c r="A14" s="12" t="s">
        <v>127</v>
      </c>
      <c r="B14" s="13"/>
      <c r="C14" s="13"/>
      <c r="D14" s="13"/>
      <c r="E14" s="13"/>
      <c r="F14" s="13"/>
      <c r="G14" s="42">
        <v>166735</v>
      </c>
      <c r="H14" s="43"/>
      <c r="I14" s="44"/>
      <c r="J14" s="42">
        <v>171094</v>
      </c>
      <c r="K14" s="43"/>
      <c r="L14" s="44"/>
      <c r="M14" s="42">
        <v>181604</v>
      </c>
      <c r="N14" s="43"/>
      <c r="O14" s="44"/>
      <c r="P14" s="42">
        <v>152338</v>
      </c>
      <c r="Q14" s="43"/>
      <c r="R14" s="44"/>
      <c r="S14" s="42">
        <v>156460</v>
      </c>
      <c r="T14" s="43"/>
      <c r="U14" s="44"/>
      <c r="V14" s="42">
        <v>121482</v>
      </c>
      <c r="W14" s="43"/>
      <c r="X14" s="43"/>
      <c r="Y14" s="42">
        <v>116935</v>
      </c>
      <c r="Z14" s="43"/>
      <c r="AA14" s="43"/>
      <c r="AB14" s="42">
        <v>143832</v>
      </c>
      <c r="AC14" s="43"/>
      <c r="AD14" s="43"/>
      <c r="AE14" s="42">
        <v>129886</v>
      </c>
      <c r="AF14" s="43"/>
      <c r="AG14" s="43"/>
      <c r="AH14" s="42">
        <v>131130</v>
      </c>
      <c r="AI14" s="43"/>
      <c r="AJ14" s="44"/>
      <c r="AK14" s="42">
        <v>139536</v>
      </c>
      <c r="AL14" s="43"/>
      <c r="AM14" s="44"/>
      <c r="AN14" s="42">
        <v>164397</v>
      </c>
      <c r="AO14" s="43"/>
      <c r="AP14" s="44"/>
      <c r="AQ14" s="71">
        <f>SUM(G14:AP14)</f>
        <v>1775429</v>
      </c>
      <c r="AR14" s="43"/>
      <c r="AS14" s="44"/>
    </row>
    <row r="15" spans="1:45" x14ac:dyDescent="0.2">
      <c r="A15" s="12" t="s">
        <v>67</v>
      </c>
      <c r="B15" s="13"/>
      <c r="C15" s="13"/>
      <c r="D15" s="13"/>
      <c r="E15" s="13"/>
      <c r="F15" s="13"/>
      <c r="G15" s="62">
        <f>G13/G12</f>
        <v>0.93869335795379549</v>
      </c>
      <c r="H15" s="63"/>
      <c r="I15" s="64"/>
      <c r="J15" s="62">
        <f>J13/J12</f>
        <v>0.93529976996767905</v>
      </c>
      <c r="K15" s="63"/>
      <c r="L15" s="64"/>
      <c r="M15" s="62">
        <f>M13/M12</f>
        <v>0.95422536453804174</v>
      </c>
      <c r="N15" s="63"/>
      <c r="O15" s="64"/>
      <c r="P15" s="62">
        <f>P13/P12</f>
        <v>0.95926945000201869</v>
      </c>
      <c r="Q15" s="63"/>
      <c r="R15" s="64"/>
      <c r="S15" s="62">
        <f>S13/S12</f>
        <v>0.96384438248788828</v>
      </c>
      <c r="T15" s="63"/>
      <c r="U15" s="64"/>
      <c r="V15" s="62">
        <f>V13/V12</f>
        <v>0.96412474743328425</v>
      </c>
      <c r="W15" s="63"/>
      <c r="X15" s="64"/>
      <c r="Y15" s="62">
        <f>Y13/Y12</f>
        <v>0.95550968772887679</v>
      </c>
      <c r="Z15" s="63"/>
      <c r="AA15" s="64"/>
      <c r="AB15" s="62">
        <f>AB13/AB12</f>
        <v>0.93976733083745823</v>
      </c>
      <c r="AC15" s="63"/>
      <c r="AD15" s="64"/>
      <c r="AE15" s="62">
        <f>AE13/AE12</f>
        <v>0.95018484221006771</v>
      </c>
      <c r="AF15" s="63"/>
      <c r="AG15" s="64"/>
      <c r="AH15" s="62">
        <f>AH13/AH12</f>
        <v>0.96025018165239573</v>
      </c>
      <c r="AI15" s="63"/>
      <c r="AJ15" s="64"/>
      <c r="AK15" s="62">
        <f>AK13/AK12</f>
        <v>0.96185550382850071</v>
      </c>
      <c r="AL15" s="63"/>
      <c r="AM15" s="64"/>
      <c r="AN15" s="62">
        <f>AN13/AN12</f>
        <v>0.97628125747987227</v>
      </c>
      <c r="AO15" s="63"/>
      <c r="AP15" s="64"/>
      <c r="AQ15" s="70">
        <f>AQ13/AQ12</f>
        <v>0.95802463479144395</v>
      </c>
      <c r="AR15" s="63"/>
      <c r="AS15" s="64"/>
    </row>
    <row r="16" spans="1:45" x14ac:dyDescent="0.2">
      <c r="A16" t="s">
        <v>52</v>
      </c>
    </row>
    <row r="18" spans="1:45" x14ac:dyDescent="0.2">
      <c r="A18" t="s">
        <v>44</v>
      </c>
    </row>
    <row r="19" spans="1:45" x14ac:dyDescent="0.2">
      <c r="A19" s="16" t="s">
        <v>4</v>
      </c>
      <c r="B19" s="17"/>
      <c r="C19" s="17"/>
      <c r="D19" s="17"/>
      <c r="E19" s="17"/>
      <c r="F19" s="17"/>
      <c r="G19" s="16" t="s">
        <v>199</v>
      </c>
      <c r="H19" s="17"/>
      <c r="I19" s="18"/>
      <c r="J19" s="16" t="s">
        <v>211</v>
      </c>
      <c r="K19" s="17"/>
      <c r="L19" s="18"/>
      <c r="M19" s="16" t="s">
        <v>200</v>
      </c>
      <c r="N19" s="17"/>
      <c r="O19" s="18"/>
      <c r="P19" s="16" t="s">
        <v>201</v>
      </c>
      <c r="Q19" s="17"/>
      <c r="R19" s="18"/>
      <c r="S19" s="16" t="s">
        <v>202</v>
      </c>
      <c r="T19" s="17"/>
      <c r="U19" s="18"/>
      <c r="V19" s="16" t="s">
        <v>203</v>
      </c>
      <c r="W19" s="17"/>
      <c r="X19" s="18"/>
      <c r="Y19" s="16" t="s">
        <v>204</v>
      </c>
      <c r="Z19" s="17"/>
      <c r="AA19" s="18"/>
      <c r="AB19" s="16" t="s">
        <v>205</v>
      </c>
      <c r="AC19" s="17"/>
      <c r="AD19" s="18"/>
      <c r="AE19" s="16" t="s">
        <v>206</v>
      </c>
      <c r="AF19" s="17"/>
      <c r="AG19" s="18"/>
      <c r="AH19" s="16" t="s">
        <v>207</v>
      </c>
      <c r="AI19" s="17"/>
      <c r="AJ19" s="18"/>
      <c r="AK19" s="16" t="s">
        <v>208</v>
      </c>
      <c r="AL19" s="17"/>
      <c r="AM19" s="18"/>
      <c r="AN19" s="16" t="s">
        <v>209</v>
      </c>
      <c r="AO19" s="17"/>
      <c r="AP19" s="18"/>
      <c r="AQ19" s="19" t="s">
        <v>142</v>
      </c>
      <c r="AR19" s="20"/>
      <c r="AS19" s="20"/>
    </row>
    <row r="20" spans="1:45" x14ac:dyDescent="0.2">
      <c r="A20" s="12" t="s">
        <v>68</v>
      </c>
      <c r="B20" s="13"/>
      <c r="C20" s="13"/>
      <c r="D20" s="13"/>
      <c r="E20" s="13"/>
      <c r="F20" s="13"/>
      <c r="G20" s="21">
        <v>117405</v>
      </c>
      <c r="H20" s="22"/>
      <c r="I20" s="23"/>
      <c r="J20" s="21">
        <v>114184</v>
      </c>
      <c r="K20" s="22"/>
      <c r="L20" s="23"/>
      <c r="M20" s="21">
        <v>122508</v>
      </c>
      <c r="N20" s="22"/>
      <c r="O20" s="23"/>
      <c r="P20" s="21">
        <v>121853</v>
      </c>
      <c r="Q20" s="22"/>
      <c r="R20" s="23"/>
      <c r="S20" s="21">
        <v>122526</v>
      </c>
      <c r="T20" s="22"/>
      <c r="U20" s="23"/>
      <c r="V20" s="21">
        <v>124426</v>
      </c>
      <c r="W20" s="22"/>
      <c r="X20" s="23"/>
      <c r="Y20" s="21">
        <v>127787</v>
      </c>
      <c r="Z20" s="22"/>
      <c r="AA20" s="22"/>
      <c r="AB20" s="21">
        <v>130581</v>
      </c>
      <c r="AC20" s="22"/>
      <c r="AD20" s="22"/>
      <c r="AE20" s="21">
        <v>129149</v>
      </c>
      <c r="AF20" s="22"/>
      <c r="AG20" s="22"/>
      <c r="AH20" s="21">
        <v>127673</v>
      </c>
      <c r="AI20" s="22"/>
      <c r="AJ20" s="23"/>
      <c r="AK20" s="21">
        <v>128958</v>
      </c>
      <c r="AL20" s="22"/>
      <c r="AM20" s="23"/>
      <c r="AN20" s="21">
        <v>138863</v>
      </c>
      <c r="AO20" s="22"/>
      <c r="AP20" s="23"/>
      <c r="AQ20" s="68">
        <f>AK20/会員主要指標平成30年度!AK20</f>
        <v>1.08849198980367</v>
      </c>
      <c r="AR20" s="69"/>
      <c r="AS20" s="69"/>
    </row>
    <row r="21" spans="1:45" x14ac:dyDescent="0.2">
      <c r="A21" s="24" t="s">
        <v>69</v>
      </c>
      <c r="B21" s="25"/>
      <c r="C21" s="25"/>
      <c r="D21" s="25"/>
      <c r="E21" s="25"/>
      <c r="F21" s="25"/>
      <c r="G21" s="21">
        <v>-3062</v>
      </c>
      <c r="H21" s="22"/>
      <c r="I21" s="23"/>
      <c r="J21" s="21">
        <v>-2387</v>
      </c>
      <c r="K21" s="22"/>
      <c r="L21" s="23"/>
      <c r="M21" s="21">
        <v>-2047</v>
      </c>
      <c r="N21" s="22"/>
      <c r="O21" s="23"/>
      <c r="P21" s="21">
        <v>-2408</v>
      </c>
      <c r="Q21" s="22"/>
      <c r="R21" s="23"/>
      <c r="S21" s="21">
        <v>-2233</v>
      </c>
      <c r="T21" s="22"/>
      <c r="U21" s="23"/>
      <c r="V21" s="21">
        <v>-2355</v>
      </c>
      <c r="W21" s="22"/>
      <c r="X21" s="23"/>
      <c r="Y21" s="21">
        <v>-2301</v>
      </c>
      <c r="Z21" s="22"/>
      <c r="AA21" s="22"/>
      <c r="AB21" s="21">
        <v>-2420</v>
      </c>
      <c r="AC21" s="22"/>
      <c r="AD21" s="22"/>
      <c r="AE21" s="21">
        <v>-2727</v>
      </c>
      <c r="AF21" s="22"/>
      <c r="AG21" s="22"/>
      <c r="AH21" s="21">
        <v>-2545</v>
      </c>
      <c r="AI21" s="22"/>
      <c r="AJ21" s="23"/>
      <c r="AK21" s="21">
        <v>-3146</v>
      </c>
      <c r="AL21" s="22"/>
      <c r="AM21" s="23"/>
      <c r="AN21" s="21">
        <v>-2361</v>
      </c>
      <c r="AO21" s="22"/>
      <c r="AP21" s="23"/>
      <c r="AQ21" s="68">
        <f>AK21/会員主要指標平成30年度!AK21</f>
        <v>1.2935855263157894</v>
      </c>
      <c r="AR21" s="69"/>
      <c r="AS21" s="69"/>
    </row>
    <row r="22" spans="1:45" x14ac:dyDescent="0.2">
      <c r="A22" s="24" t="s">
        <v>70</v>
      </c>
      <c r="B22" s="25"/>
      <c r="C22" s="25"/>
      <c r="D22" s="25"/>
      <c r="E22" s="25"/>
      <c r="F22" s="25"/>
      <c r="G22" s="21">
        <v>2843</v>
      </c>
      <c r="H22" s="22"/>
      <c r="I22" s="23"/>
      <c r="J22" s="21">
        <v>2843</v>
      </c>
      <c r="K22" s="22"/>
      <c r="L22" s="23"/>
      <c r="M22" s="21">
        <v>2843</v>
      </c>
      <c r="N22" s="22"/>
      <c r="O22" s="23"/>
      <c r="P22" s="21">
        <v>2298</v>
      </c>
      <c r="Q22" s="22"/>
      <c r="R22" s="23"/>
      <c r="S22" s="21">
        <v>2298</v>
      </c>
      <c r="T22" s="22"/>
      <c r="U22" s="23"/>
      <c r="V22" s="21">
        <v>2298</v>
      </c>
      <c r="W22" s="22"/>
      <c r="X22" s="23"/>
      <c r="Y22" s="21">
        <v>2298</v>
      </c>
      <c r="Z22" s="22"/>
      <c r="AA22" s="22"/>
      <c r="AB22" s="21">
        <v>2298</v>
      </c>
      <c r="AC22" s="22"/>
      <c r="AD22" s="22"/>
      <c r="AE22" s="21">
        <v>2298</v>
      </c>
      <c r="AF22" s="22"/>
      <c r="AG22" s="22"/>
      <c r="AH22" s="21">
        <v>2298</v>
      </c>
      <c r="AI22" s="22"/>
      <c r="AJ22" s="23"/>
      <c r="AK22" s="21">
        <v>2299</v>
      </c>
      <c r="AL22" s="22"/>
      <c r="AM22" s="23"/>
      <c r="AN22" s="21">
        <v>2298</v>
      </c>
      <c r="AO22" s="22"/>
      <c r="AP22" s="23"/>
      <c r="AQ22" s="68">
        <f>AK22/会員主要指標平成30年度!AK22</f>
        <v>0.8086528315160042</v>
      </c>
      <c r="AR22" s="69"/>
      <c r="AS22" s="69"/>
    </row>
    <row r="23" spans="1:45" x14ac:dyDescent="0.2">
      <c r="A23" s="24" t="s">
        <v>71</v>
      </c>
      <c r="B23" s="25"/>
      <c r="C23" s="25"/>
      <c r="D23" s="25"/>
      <c r="E23" s="25"/>
      <c r="F23" s="25"/>
      <c r="G23" s="21">
        <v>330027</v>
      </c>
      <c r="H23" s="22"/>
      <c r="I23" s="23"/>
      <c r="J23" s="21">
        <v>328101</v>
      </c>
      <c r="K23" s="22"/>
      <c r="L23" s="23"/>
      <c r="M23" s="21">
        <v>327752</v>
      </c>
      <c r="N23" s="22"/>
      <c r="O23" s="23"/>
      <c r="P23" s="21">
        <v>326121</v>
      </c>
      <c r="Q23" s="22"/>
      <c r="R23" s="23"/>
      <c r="S23" s="21">
        <v>327661</v>
      </c>
      <c r="T23" s="22"/>
      <c r="U23" s="23"/>
      <c r="V23" s="21">
        <v>331086</v>
      </c>
      <c r="W23" s="22"/>
      <c r="X23" s="23"/>
      <c r="Y23" s="21">
        <v>334718</v>
      </c>
      <c r="Z23" s="22"/>
      <c r="AA23" s="22"/>
      <c r="AB23" s="21">
        <v>336159</v>
      </c>
      <c r="AC23" s="22"/>
      <c r="AD23" s="22"/>
      <c r="AE23" s="21">
        <v>337689</v>
      </c>
      <c r="AF23" s="22"/>
      <c r="AG23" s="22"/>
      <c r="AH23" s="21">
        <v>336247</v>
      </c>
      <c r="AI23" s="22"/>
      <c r="AJ23" s="23"/>
      <c r="AK23" s="21">
        <v>335869</v>
      </c>
      <c r="AL23" s="22"/>
      <c r="AM23" s="23"/>
      <c r="AN23" s="21">
        <v>339830</v>
      </c>
      <c r="AO23" s="22"/>
      <c r="AP23" s="23"/>
      <c r="AQ23" s="68">
        <f>AK23/会員主要指標平成30年度!AK23</f>
        <v>1.0095736494691658</v>
      </c>
      <c r="AR23" s="69"/>
      <c r="AS23" s="69"/>
    </row>
    <row r="24" spans="1:45" x14ac:dyDescent="0.2">
      <c r="A24" s="57" t="s">
        <v>72</v>
      </c>
      <c r="B24" s="58"/>
      <c r="C24" s="58"/>
      <c r="D24" s="58"/>
      <c r="E24" s="58"/>
      <c r="F24" s="58"/>
      <c r="G24" s="42">
        <v>573174</v>
      </c>
      <c r="H24" s="43"/>
      <c r="I24" s="44"/>
      <c r="J24" s="42">
        <v>637634</v>
      </c>
      <c r="K24" s="43"/>
      <c r="L24" s="44"/>
      <c r="M24" s="42">
        <v>623385</v>
      </c>
      <c r="N24" s="43"/>
      <c r="O24" s="44"/>
      <c r="P24" s="42">
        <v>619319</v>
      </c>
      <c r="Q24" s="43"/>
      <c r="R24" s="44"/>
      <c r="S24" s="42">
        <v>598700</v>
      </c>
      <c r="T24" s="43"/>
      <c r="U24" s="44"/>
      <c r="V24" s="42">
        <v>600974</v>
      </c>
      <c r="W24" s="43"/>
      <c r="X24" s="44"/>
      <c r="Y24" s="42">
        <v>573374</v>
      </c>
      <c r="Z24" s="43"/>
      <c r="AA24" s="43"/>
      <c r="AB24" s="42">
        <v>606050</v>
      </c>
      <c r="AC24" s="43"/>
      <c r="AD24" s="43"/>
      <c r="AE24" s="42">
        <v>580669</v>
      </c>
      <c r="AF24" s="43"/>
      <c r="AG24" s="43"/>
      <c r="AH24" s="42">
        <v>557603</v>
      </c>
      <c r="AI24" s="43"/>
      <c r="AJ24" s="44"/>
      <c r="AK24" s="42">
        <v>528527</v>
      </c>
      <c r="AL24" s="43"/>
      <c r="AM24" s="44"/>
      <c r="AN24" s="42">
        <v>486444</v>
      </c>
      <c r="AO24" s="43"/>
      <c r="AP24" s="44"/>
      <c r="AQ24" s="68">
        <f>AK24/会員主要指標平成30年度!AK24</f>
        <v>0.85430517098969871</v>
      </c>
      <c r="AR24" s="69"/>
      <c r="AS24" s="69"/>
    </row>
    <row r="25" spans="1:45" x14ac:dyDescent="0.2">
      <c r="A25" s="57" t="s">
        <v>75</v>
      </c>
      <c r="B25" s="58"/>
      <c r="C25" s="58"/>
      <c r="D25" s="58"/>
      <c r="E25" s="58"/>
      <c r="F25" s="58"/>
      <c r="G25" s="42">
        <v>534943</v>
      </c>
      <c r="H25" s="43"/>
      <c r="I25" s="44"/>
      <c r="J25" s="42">
        <v>591844</v>
      </c>
      <c r="K25" s="43"/>
      <c r="L25" s="44"/>
      <c r="M25" s="42">
        <v>573337</v>
      </c>
      <c r="N25" s="43"/>
      <c r="O25" s="44"/>
      <c r="P25" s="42">
        <v>566471</v>
      </c>
      <c r="Q25" s="43"/>
      <c r="R25" s="44"/>
      <c r="S25" s="42">
        <v>570064</v>
      </c>
      <c r="T25" s="43"/>
      <c r="U25" s="44"/>
      <c r="V25" s="42">
        <v>563226</v>
      </c>
      <c r="W25" s="43"/>
      <c r="X25" s="44"/>
      <c r="Y25" s="42">
        <v>535962</v>
      </c>
      <c r="Z25" s="43"/>
      <c r="AA25" s="43"/>
      <c r="AB25" s="42">
        <v>553930</v>
      </c>
      <c r="AC25" s="43"/>
      <c r="AD25" s="43"/>
      <c r="AE25" s="42">
        <v>535308</v>
      </c>
      <c r="AF25" s="43"/>
      <c r="AG25" s="43"/>
      <c r="AH25" s="42">
        <v>504044</v>
      </c>
      <c r="AI25" s="43"/>
      <c r="AJ25" s="44"/>
      <c r="AK25" s="42">
        <v>485710</v>
      </c>
      <c r="AL25" s="43"/>
      <c r="AM25" s="44"/>
      <c r="AN25" s="42">
        <v>465332</v>
      </c>
      <c r="AO25" s="43"/>
      <c r="AP25" s="44"/>
      <c r="AQ25" s="68">
        <f>AK25/会員主要指標平成30年度!AK25</f>
        <v>0.84137534406987236</v>
      </c>
      <c r="AR25" s="69"/>
      <c r="AS25" s="69"/>
    </row>
    <row r="26" spans="1:45" x14ac:dyDescent="0.2">
      <c r="A26" s="57" t="s">
        <v>76</v>
      </c>
      <c r="B26" s="58"/>
      <c r="C26" s="58"/>
      <c r="D26" s="58"/>
      <c r="E26" s="58"/>
      <c r="F26" s="58"/>
      <c r="G26" s="42">
        <v>38231</v>
      </c>
      <c r="H26" s="43"/>
      <c r="I26" s="44"/>
      <c r="J26" s="42">
        <v>45790</v>
      </c>
      <c r="K26" s="43"/>
      <c r="L26" s="44"/>
      <c r="M26" s="42">
        <v>50048</v>
      </c>
      <c r="N26" s="43"/>
      <c r="O26" s="44"/>
      <c r="P26" s="42">
        <v>52848</v>
      </c>
      <c r="Q26" s="43"/>
      <c r="R26" s="44"/>
      <c r="S26" s="42">
        <v>28636</v>
      </c>
      <c r="T26" s="43"/>
      <c r="U26" s="44"/>
      <c r="V26" s="42">
        <v>37748</v>
      </c>
      <c r="W26" s="43"/>
      <c r="X26" s="44"/>
      <c r="Y26" s="42">
        <v>37412</v>
      </c>
      <c r="Z26" s="43"/>
      <c r="AA26" s="43"/>
      <c r="AB26" s="42">
        <v>52120</v>
      </c>
      <c r="AC26" s="43"/>
      <c r="AD26" s="43"/>
      <c r="AE26" s="42">
        <v>45361</v>
      </c>
      <c r="AF26" s="43"/>
      <c r="AG26" s="43"/>
      <c r="AH26" s="42">
        <v>53559</v>
      </c>
      <c r="AI26" s="43"/>
      <c r="AJ26" s="44"/>
      <c r="AK26" s="42">
        <v>42817</v>
      </c>
      <c r="AL26" s="43"/>
      <c r="AM26" s="44"/>
      <c r="AN26" s="42">
        <v>21112</v>
      </c>
      <c r="AO26" s="43"/>
      <c r="AP26" s="44"/>
      <c r="AQ26" s="68">
        <f>AK26/会員主要指標平成30年度!AK26</f>
        <v>1.0346769126673432</v>
      </c>
      <c r="AR26" s="69"/>
      <c r="AS26" s="69"/>
    </row>
    <row r="27" spans="1:45" x14ac:dyDescent="0.2">
      <c r="A27" s="57" t="s">
        <v>73</v>
      </c>
      <c r="B27" s="58"/>
      <c r="C27" s="58"/>
      <c r="D27" s="58"/>
      <c r="E27" s="58"/>
      <c r="F27" s="58"/>
      <c r="G27" s="62">
        <f>G25/G24</f>
        <v>0.93329948671782037</v>
      </c>
      <c r="H27" s="63"/>
      <c r="I27" s="64"/>
      <c r="J27" s="62">
        <f>J25/J24</f>
        <v>0.92818764369528606</v>
      </c>
      <c r="K27" s="63"/>
      <c r="L27" s="64"/>
      <c r="M27" s="62">
        <f>M25/M24</f>
        <v>0.91971574548633672</v>
      </c>
      <c r="N27" s="63"/>
      <c r="O27" s="64"/>
      <c r="P27" s="62">
        <f>P25/P24</f>
        <v>0.91466756227404622</v>
      </c>
      <c r="Q27" s="63"/>
      <c r="R27" s="64"/>
      <c r="S27" s="62">
        <f>S25/S24</f>
        <v>0.95216970101887421</v>
      </c>
      <c r="T27" s="63"/>
      <c r="U27" s="64"/>
      <c r="V27" s="62">
        <f>V25/V24</f>
        <v>0.93718863045655887</v>
      </c>
      <c r="W27" s="63"/>
      <c r="X27" s="64"/>
      <c r="Y27" s="62">
        <f>Y25/Y24</f>
        <v>0.934751139744739</v>
      </c>
      <c r="Z27" s="63"/>
      <c r="AA27" s="63"/>
      <c r="AB27" s="62">
        <f>AB25/AB24</f>
        <v>0.91400049500866265</v>
      </c>
      <c r="AC27" s="63"/>
      <c r="AD27" s="63"/>
      <c r="AE27" s="62">
        <f>AE25/AE24</f>
        <v>0.92188148497681122</v>
      </c>
      <c r="AF27" s="63"/>
      <c r="AG27" s="63"/>
      <c r="AH27" s="62">
        <f>AH25/AH24</f>
        <v>0.90394779081174237</v>
      </c>
      <c r="AI27" s="63"/>
      <c r="AJ27" s="64"/>
      <c r="AK27" s="62">
        <f>AK25/AK24</f>
        <v>0.9189880554825014</v>
      </c>
      <c r="AL27" s="63"/>
      <c r="AM27" s="64"/>
      <c r="AN27" s="62">
        <f>AN25/AN24</f>
        <v>0.95659932078512633</v>
      </c>
      <c r="AO27" s="63"/>
      <c r="AP27" s="64"/>
      <c r="AQ27" s="68">
        <f>AK27/会員主要指標平成30年度!AK27</f>
        <v>0.98486509580078119</v>
      </c>
      <c r="AR27" s="69"/>
      <c r="AS27" s="69"/>
    </row>
    <row r="29" spans="1:45" x14ac:dyDescent="0.2">
      <c r="A29" t="s">
        <v>5</v>
      </c>
    </row>
    <row r="30" spans="1:45" x14ac:dyDescent="0.2">
      <c r="A30" s="16" t="s">
        <v>4</v>
      </c>
      <c r="B30" s="17"/>
      <c r="C30" s="17"/>
      <c r="D30" s="17"/>
      <c r="E30" s="17"/>
      <c r="F30" s="17"/>
      <c r="G30" s="16" t="s">
        <v>199</v>
      </c>
      <c r="H30" s="17"/>
      <c r="I30" s="18"/>
      <c r="J30" s="16" t="s">
        <v>211</v>
      </c>
      <c r="K30" s="17"/>
      <c r="L30" s="18"/>
      <c r="M30" s="16" t="s">
        <v>200</v>
      </c>
      <c r="N30" s="17"/>
      <c r="O30" s="18"/>
      <c r="P30" s="16" t="s">
        <v>201</v>
      </c>
      <c r="Q30" s="17"/>
      <c r="R30" s="18"/>
      <c r="S30" s="16" t="s">
        <v>202</v>
      </c>
      <c r="T30" s="17"/>
      <c r="U30" s="18"/>
      <c r="V30" s="16" t="s">
        <v>203</v>
      </c>
      <c r="W30" s="17"/>
      <c r="X30" s="18"/>
      <c r="Y30" s="16" t="s">
        <v>204</v>
      </c>
      <c r="Z30" s="17"/>
      <c r="AA30" s="18"/>
      <c r="AB30" s="16" t="s">
        <v>205</v>
      </c>
      <c r="AC30" s="17"/>
      <c r="AD30" s="18"/>
      <c r="AE30" s="16" t="s">
        <v>206</v>
      </c>
      <c r="AF30" s="17"/>
      <c r="AG30" s="18"/>
      <c r="AH30" s="16" t="s">
        <v>207</v>
      </c>
      <c r="AI30" s="17"/>
      <c r="AJ30" s="18"/>
      <c r="AK30" s="16" t="s">
        <v>208</v>
      </c>
      <c r="AL30" s="17"/>
      <c r="AM30" s="18"/>
      <c r="AN30" s="16" t="s">
        <v>209</v>
      </c>
      <c r="AO30" s="17"/>
      <c r="AP30" s="18"/>
      <c r="AQ30" s="19" t="s">
        <v>210</v>
      </c>
      <c r="AR30" s="20"/>
      <c r="AS30" s="20"/>
    </row>
    <row r="31" spans="1:45" x14ac:dyDescent="0.2">
      <c r="A31" s="12" t="s">
        <v>74</v>
      </c>
      <c r="B31" s="13"/>
      <c r="C31" s="13"/>
      <c r="D31" s="13"/>
      <c r="E31" s="13"/>
      <c r="F31" s="13"/>
      <c r="G31" s="21">
        <v>14237</v>
      </c>
      <c r="H31" s="22"/>
      <c r="I31" s="23"/>
      <c r="J31" s="21">
        <v>10209</v>
      </c>
      <c r="K31" s="22"/>
      <c r="L31" s="23"/>
      <c r="M31" s="21">
        <v>12095</v>
      </c>
      <c r="N31" s="22"/>
      <c r="O31" s="23"/>
      <c r="P31" s="21">
        <v>10917</v>
      </c>
      <c r="Q31" s="22"/>
      <c r="R31" s="23"/>
      <c r="S31" s="21">
        <v>12543</v>
      </c>
      <c r="T31" s="22"/>
      <c r="U31" s="23"/>
      <c r="V31" s="21">
        <v>11203</v>
      </c>
      <c r="W31" s="22"/>
      <c r="X31" s="23"/>
      <c r="Y31" s="21">
        <v>15330</v>
      </c>
      <c r="Z31" s="22"/>
      <c r="AA31" s="22"/>
      <c r="AB31" s="21">
        <v>12418</v>
      </c>
      <c r="AC31" s="22"/>
      <c r="AD31" s="22"/>
      <c r="AE31" s="21">
        <v>12130</v>
      </c>
      <c r="AF31" s="22"/>
      <c r="AG31" s="22"/>
      <c r="AH31" s="21">
        <v>11753</v>
      </c>
      <c r="AI31" s="22"/>
      <c r="AJ31" s="23"/>
      <c r="AK31" s="21">
        <v>13767</v>
      </c>
      <c r="AL31" s="22"/>
      <c r="AM31" s="23"/>
      <c r="AN31" s="21">
        <v>15181</v>
      </c>
      <c r="AO31" s="22"/>
      <c r="AP31" s="23"/>
      <c r="AQ31" s="10">
        <f>SUM(G31:AP31)</f>
        <v>151783</v>
      </c>
      <c r="AR31" s="11"/>
      <c r="AS31" s="11"/>
    </row>
    <row r="32" spans="1:45" x14ac:dyDescent="0.2">
      <c r="A32" s="12" t="s">
        <v>77</v>
      </c>
      <c r="B32" s="13"/>
      <c r="C32" s="13"/>
      <c r="D32" s="13"/>
      <c r="E32" s="13"/>
      <c r="F32" s="13"/>
      <c r="G32" s="21">
        <v>9902</v>
      </c>
      <c r="H32" s="22"/>
      <c r="I32" s="23"/>
      <c r="J32" s="21">
        <v>6665</v>
      </c>
      <c r="K32" s="22"/>
      <c r="L32" s="23"/>
      <c r="M32" s="21">
        <v>8809</v>
      </c>
      <c r="N32" s="22"/>
      <c r="O32" s="23"/>
      <c r="P32" s="21">
        <v>6740</v>
      </c>
      <c r="Q32" s="22"/>
      <c r="R32" s="23"/>
      <c r="S32" s="21">
        <v>9226</v>
      </c>
      <c r="T32" s="22"/>
      <c r="U32" s="23"/>
      <c r="V32" s="21">
        <v>9625</v>
      </c>
      <c r="W32" s="22"/>
      <c r="X32" s="23"/>
      <c r="Y32" s="21">
        <v>10212</v>
      </c>
      <c r="Z32" s="22"/>
      <c r="AA32" s="22"/>
      <c r="AB32" s="21">
        <v>8860</v>
      </c>
      <c r="AC32" s="22"/>
      <c r="AD32" s="22"/>
      <c r="AE32" s="21">
        <v>8576</v>
      </c>
      <c r="AF32" s="22"/>
      <c r="AG32" s="22"/>
      <c r="AH32" s="21">
        <v>7046</v>
      </c>
      <c r="AI32" s="22"/>
      <c r="AJ32" s="23"/>
      <c r="AK32" s="21">
        <v>9587</v>
      </c>
      <c r="AL32" s="22"/>
      <c r="AM32" s="23"/>
      <c r="AN32" s="21">
        <v>13881</v>
      </c>
      <c r="AO32" s="22"/>
      <c r="AP32" s="23"/>
      <c r="AQ32" s="10">
        <f t="shared" ref="AQ32:AQ41" si="0">SUM(G32:AP32)</f>
        <v>109129</v>
      </c>
      <c r="AR32" s="11"/>
      <c r="AS32" s="11"/>
    </row>
    <row r="33" spans="1:45" x14ac:dyDescent="0.2">
      <c r="A33" s="24" t="s">
        <v>78</v>
      </c>
      <c r="B33" s="25"/>
      <c r="C33" s="25"/>
      <c r="D33" s="25"/>
      <c r="E33" s="25"/>
      <c r="F33" s="25"/>
      <c r="G33" s="21">
        <v>1588</v>
      </c>
      <c r="H33" s="22"/>
      <c r="I33" s="23"/>
      <c r="J33" s="21">
        <v>1505</v>
      </c>
      <c r="K33" s="22"/>
      <c r="L33" s="23"/>
      <c r="M33" s="21">
        <v>2308</v>
      </c>
      <c r="N33" s="22"/>
      <c r="O33" s="23"/>
      <c r="P33" s="21">
        <v>2091</v>
      </c>
      <c r="Q33" s="22"/>
      <c r="R33" s="23"/>
      <c r="S33" s="21">
        <v>2375</v>
      </c>
      <c r="T33" s="22"/>
      <c r="U33" s="23"/>
      <c r="V33" s="21">
        <v>1813</v>
      </c>
      <c r="W33" s="22"/>
      <c r="X33" s="23"/>
      <c r="Y33" s="21">
        <v>1425</v>
      </c>
      <c r="Z33" s="22"/>
      <c r="AA33" s="22"/>
      <c r="AB33" s="21">
        <v>1398</v>
      </c>
      <c r="AC33" s="22"/>
      <c r="AD33" s="22"/>
      <c r="AE33" s="21">
        <v>1722</v>
      </c>
      <c r="AF33" s="22"/>
      <c r="AG33" s="22"/>
      <c r="AH33" s="21">
        <v>2103</v>
      </c>
      <c r="AI33" s="22"/>
      <c r="AJ33" s="23"/>
      <c r="AK33" s="21">
        <v>2426</v>
      </c>
      <c r="AL33" s="22"/>
      <c r="AM33" s="23"/>
      <c r="AN33" s="21">
        <v>2975</v>
      </c>
      <c r="AO33" s="22"/>
      <c r="AP33" s="23"/>
      <c r="AQ33" s="10">
        <f t="shared" si="0"/>
        <v>23729</v>
      </c>
      <c r="AR33" s="11"/>
      <c r="AS33" s="11"/>
    </row>
    <row r="34" spans="1:45" x14ac:dyDescent="0.2">
      <c r="A34" s="24" t="s">
        <v>79</v>
      </c>
      <c r="B34" s="25"/>
      <c r="C34" s="25"/>
      <c r="D34" s="25"/>
      <c r="E34" s="25"/>
      <c r="F34" s="25"/>
      <c r="G34" s="21">
        <v>0</v>
      </c>
      <c r="H34" s="22"/>
      <c r="I34" s="23"/>
      <c r="J34" s="21">
        <v>0</v>
      </c>
      <c r="K34" s="22"/>
      <c r="L34" s="23"/>
      <c r="M34" s="21">
        <v>0</v>
      </c>
      <c r="N34" s="22"/>
      <c r="O34" s="23"/>
      <c r="P34" s="21">
        <v>0</v>
      </c>
      <c r="Q34" s="22"/>
      <c r="R34" s="23"/>
      <c r="S34" s="21">
        <v>0</v>
      </c>
      <c r="T34" s="22"/>
      <c r="U34" s="23"/>
      <c r="V34" s="21">
        <v>0</v>
      </c>
      <c r="W34" s="22"/>
      <c r="X34" s="23"/>
      <c r="Y34" s="21">
        <v>0</v>
      </c>
      <c r="Z34" s="22"/>
      <c r="AA34" s="22"/>
      <c r="AB34" s="21">
        <v>0</v>
      </c>
      <c r="AC34" s="22"/>
      <c r="AD34" s="22"/>
      <c r="AE34" s="21">
        <v>0</v>
      </c>
      <c r="AF34" s="22"/>
      <c r="AG34" s="22"/>
      <c r="AH34" s="21">
        <v>0</v>
      </c>
      <c r="AI34" s="22"/>
      <c r="AJ34" s="23"/>
      <c r="AK34" s="21">
        <v>0</v>
      </c>
      <c r="AL34" s="22"/>
      <c r="AM34" s="23"/>
      <c r="AN34" s="21">
        <v>0</v>
      </c>
      <c r="AO34" s="22"/>
      <c r="AP34" s="23"/>
      <c r="AQ34" s="10">
        <f>SUM(G34:AP34)</f>
        <v>0</v>
      </c>
      <c r="AR34" s="11"/>
      <c r="AS34" s="11"/>
    </row>
    <row r="35" spans="1:45" x14ac:dyDescent="0.2">
      <c r="A35" s="24" t="s">
        <v>80</v>
      </c>
      <c r="B35" s="25"/>
      <c r="C35" s="25"/>
      <c r="D35" s="25"/>
      <c r="E35" s="25"/>
      <c r="F35" s="25"/>
      <c r="G35" s="21">
        <v>8302</v>
      </c>
      <c r="H35" s="22"/>
      <c r="I35" s="23"/>
      <c r="J35" s="21">
        <v>5166</v>
      </c>
      <c r="K35" s="22"/>
      <c r="L35" s="23"/>
      <c r="M35" s="21">
        <v>6499</v>
      </c>
      <c r="N35" s="22"/>
      <c r="O35" s="23"/>
      <c r="P35" s="21">
        <v>4651</v>
      </c>
      <c r="Q35" s="22"/>
      <c r="R35" s="23"/>
      <c r="S35" s="21">
        <v>6850</v>
      </c>
      <c r="T35" s="22"/>
      <c r="U35" s="23"/>
      <c r="V35" s="21">
        <v>7811</v>
      </c>
      <c r="W35" s="22"/>
      <c r="X35" s="23"/>
      <c r="Y35" s="21">
        <v>8785</v>
      </c>
      <c r="Z35" s="22"/>
      <c r="AA35" s="22"/>
      <c r="AB35" s="21">
        <v>7466</v>
      </c>
      <c r="AC35" s="22"/>
      <c r="AD35" s="22"/>
      <c r="AE35" s="21">
        <v>6851</v>
      </c>
      <c r="AF35" s="22"/>
      <c r="AG35" s="22"/>
      <c r="AH35" s="21">
        <v>4942</v>
      </c>
      <c r="AI35" s="22"/>
      <c r="AJ35" s="23"/>
      <c r="AK35" s="21">
        <v>7161</v>
      </c>
      <c r="AL35" s="22"/>
      <c r="AM35" s="23"/>
      <c r="AN35" s="21">
        <v>10905</v>
      </c>
      <c r="AO35" s="22"/>
      <c r="AP35" s="23"/>
      <c r="AQ35" s="10">
        <f>SUM(G35:AP35)</f>
        <v>85389</v>
      </c>
      <c r="AR35" s="11"/>
      <c r="AS35" s="11"/>
    </row>
    <row r="36" spans="1:45" x14ac:dyDescent="0.2">
      <c r="A36" s="12" t="s">
        <v>81</v>
      </c>
      <c r="B36" s="13"/>
      <c r="C36" s="13"/>
      <c r="D36" s="13"/>
      <c r="E36" s="13"/>
      <c r="F36" s="13"/>
      <c r="G36" s="21">
        <v>2496</v>
      </c>
      <c r="H36" s="22"/>
      <c r="I36" s="23"/>
      <c r="J36" s="21">
        <v>1789</v>
      </c>
      <c r="K36" s="22"/>
      <c r="L36" s="23"/>
      <c r="M36" s="21">
        <v>1539</v>
      </c>
      <c r="N36" s="22"/>
      <c r="O36" s="23"/>
      <c r="P36" s="21">
        <v>2313</v>
      </c>
      <c r="Q36" s="22"/>
      <c r="R36" s="23"/>
      <c r="S36" s="21">
        <v>1527</v>
      </c>
      <c r="T36" s="22"/>
      <c r="U36" s="23"/>
      <c r="V36" s="21">
        <v>-234</v>
      </c>
      <c r="W36" s="22"/>
      <c r="X36" s="23"/>
      <c r="Y36" s="21">
        <v>3353</v>
      </c>
      <c r="Z36" s="22"/>
      <c r="AA36" s="22"/>
      <c r="AB36" s="21">
        <v>1811</v>
      </c>
      <c r="AC36" s="22"/>
      <c r="AD36" s="22"/>
      <c r="AE36" s="21">
        <v>1607</v>
      </c>
      <c r="AF36" s="22"/>
      <c r="AG36" s="22"/>
      <c r="AH36" s="21">
        <v>2804</v>
      </c>
      <c r="AI36" s="22"/>
      <c r="AJ36" s="23"/>
      <c r="AK36" s="21">
        <v>2392</v>
      </c>
      <c r="AL36" s="22"/>
      <c r="AM36" s="23"/>
      <c r="AN36" s="21">
        <v>-501</v>
      </c>
      <c r="AO36" s="22"/>
      <c r="AP36" s="23"/>
      <c r="AQ36" s="10">
        <f t="shared" si="0"/>
        <v>20896</v>
      </c>
      <c r="AR36" s="11"/>
      <c r="AS36" s="11"/>
    </row>
    <row r="37" spans="1:45" x14ac:dyDescent="0.2">
      <c r="A37" s="12" t="s">
        <v>82</v>
      </c>
      <c r="B37" s="13"/>
      <c r="C37" s="13"/>
      <c r="D37" s="13"/>
      <c r="E37" s="13"/>
      <c r="F37" s="13"/>
      <c r="G37" s="21">
        <v>152</v>
      </c>
      <c r="H37" s="22"/>
      <c r="I37" s="23"/>
      <c r="J37" s="21">
        <v>29</v>
      </c>
      <c r="K37" s="22"/>
      <c r="L37" s="23"/>
      <c r="M37" s="21">
        <v>-19</v>
      </c>
      <c r="N37" s="22"/>
      <c r="O37" s="23"/>
      <c r="P37" s="21">
        <v>129</v>
      </c>
      <c r="Q37" s="22"/>
      <c r="R37" s="23"/>
      <c r="S37" s="21">
        <v>304</v>
      </c>
      <c r="T37" s="22"/>
      <c r="U37" s="23"/>
      <c r="V37" s="21">
        <v>74</v>
      </c>
      <c r="W37" s="22"/>
      <c r="X37" s="23"/>
      <c r="Y37" s="21">
        <v>105</v>
      </c>
      <c r="Z37" s="22"/>
      <c r="AA37" s="22"/>
      <c r="AB37" s="21">
        <v>-11</v>
      </c>
      <c r="AC37" s="22"/>
      <c r="AD37" s="22"/>
      <c r="AE37" s="21">
        <v>332</v>
      </c>
      <c r="AF37" s="22"/>
      <c r="AG37" s="22"/>
      <c r="AH37" s="21">
        <v>196</v>
      </c>
      <c r="AI37" s="22"/>
      <c r="AJ37" s="23"/>
      <c r="AK37" s="21">
        <v>102</v>
      </c>
      <c r="AL37" s="22"/>
      <c r="AM37" s="23"/>
      <c r="AN37" s="21">
        <v>99</v>
      </c>
      <c r="AO37" s="22"/>
      <c r="AP37" s="23"/>
      <c r="AQ37" s="10">
        <f t="shared" si="0"/>
        <v>1492</v>
      </c>
      <c r="AR37" s="11"/>
      <c r="AS37" s="11"/>
    </row>
    <row r="38" spans="1:45" x14ac:dyDescent="0.2">
      <c r="A38" s="12" t="s">
        <v>83</v>
      </c>
      <c r="B38" s="13"/>
      <c r="C38" s="13"/>
      <c r="D38" s="13"/>
      <c r="E38" s="13"/>
      <c r="F38" s="13"/>
      <c r="G38" s="21">
        <v>2342</v>
      </c>
      <c r="H38" s="22"/>
      <c r="I38" s="23"/>
      <c r="J38" s="21">
        <v>1762</v>
      </c>
      <c r="K38" s="22"/>
      <c r="L38" s="23"/>
      <c r="M38" s="21">
        <v>1557</v>
      </c>
      <c r="N38" s="22"/>
      <c r="O38" s="23"/>
      <c r="P38" s="21">
        <v>2184</v>
      </c>
      <c r="Q38" s="22"/>
      <c r="R38" s="23"/>
      <c r="S38" s="21">
        <v>1224</v>
      </c>
      <c r="T38" s="22"/>
      <c r="U38" s="23"/>
      <c r="V38" s="21">
        <v>-311</v>
      </c>
      <c r="W38" s="22"/>
      <c r="X38" s="23"/>
      <c r="Y38" s="21">
        <v>3250</v>
      </c>
      <c r="Z38" s="22"/>
      <c r="AA38" s="22"/>
      <c r="AB38" s="21">
        <v>1823</v>
      </c>
      <c r="AC38" s="22"/>
      <c r="AD38" s="22"/>
      <c r="AE38" s="21">
        <v>1274</v>
      </c>
      <c r="AF38" s="22"/>
      <c r="AG38" s="22"/>
      <c r="AH38" s="21">
        <v>2607</v>
      </c>
      <c r="AI38" s="22"/>
      <c r="AJ38" s="23"/>
      <c r="AK38" s="21">
        <v>2289</v>
      </c>
      <c r="AL38" s="22"/>
      <c r="AM38" s="23"/>
      <c r="AN38" s="21">
        <v>-599</v>
      </c>
      <c r="AO38" s="22"/>
      <c r="AP38" s="23"/>
      <c r="AQ38" s="10">
        <f t="shared" si="0"/>
        <v>19402</v>
      </c>
      <c r="AR38" s="11"/>
      <c r="AS38" s="11"/>
    </row>
    <row r="39" spans="1:45" x14ac:dyDescent="0.2">
      <c r="A39" s="12" t="s">
        <v>84</v>
      </c>
      <c r="B39" s="13"/>
      <c r="C39" s="13"/>
      <c r="D39" s="13"/>
      <c r="E39" s="13"/>
      <c r="F39" s="13"/>
      <c r="G39" s="21">
        <v>11413</v>
      </c>
      <c r="H39" s="22"/>
      <c r="I39" s="23"/>
      <c r="J39" s="21">
        <v>11688</v>
      </c>
      <c r="K39" s="22"/>
      <c r="L39" s="23"/>
      <c r="M39" s="21">
        <v>11894</v>
      </c>
      <c r="N39" s="22"/>
      <c r="O39" s="23"/>
      <c r="P39" s="21">
        <v>11471</v>
      </c>
      <c r="Q39" s="22"/>
      <c r="R39" s="23"/>
      <c r="S39" s="21">
        <v>11159</v>
      </c>
      <c r="T39" s="22"/>
      <c r="U39" s="23"/>
      <c r="V39" s="21">
        <v>11091</v>
      </c>
      <c r="W39" s="22"/>
      <c r="X39" s="23"/>
      <c r="Y39" s="21">
        <v>10578</v>
      </c>
      <c r="Z39" s="22"/>
      <c r="AA39" s="22"/>
      <c r="AB39" s="21">
        <v>11060</v>
      </c>
      <c r="AC39" s="22"/>
      <c r="AD39" s="22"/>
      <c r="AE39" s="21">
        <v>7570</v>
      </c>
      <c r="AF39" s="22"/>
      <c r="AG39" s="22"/>
      <c r="AH39" s="21">
        <v>11243</v>
      </c>
      <c r="AI39" s="22"/>
      <c r="AJ39" s="23"/>
      <c r="AK39" s="21">
        <v>11632</v>
      </c>
      <c r="AL39" s="22"/>
      <c r="AM39" s="23"/>
      <c r="AN39" s="21">
        <v>13561</v>
      </c>
      <c r="AO39" s="22"/>
      <c r="AP39" s="23"/>
      <c r="AQ39" s="10">
        <f t="shared" si="0"/>
        <v>134360</v>
      </c>
      <c r="AR39" s="11"/>
      <c r="AS39" s="11"/>
    </row>
    <row r="40" spans="1:45" x14ac:dyDescent="0.2">
      <c r="A40" s="12" t="s">
        <v>85</v>
      </c>
      <c r="B40" s="13"/>
      <c r="C40" s="13"/>
      <c r="D40" s="13"/>
      <c r="E40" s="13"/>
      <c r="F40" s="13"/>
      <c r="G40" s="21">
        <v>2817</v>
      </c>
      <c r="H40" s="22"/>
      <c r="I40" s="23"/>
      <c r="J40" s="21">
        <v>-1475</v>
      </c>
      <c r="K40" s="22"/>
      <c r="L40" s="23"/>
      <c r="M40" s="21">
        <v>178</v>
      </c>
      <c r="N40" s="22"/>
      <c r="O40" s="23"/>
      <c r="P40" s="21">
        <v>-567</v>
      </c>
      <c r="Q40" s="22"/>
      <c r="R40" s="23"/>
      <c r="S40" s="21">
        <v>1383</v>
      </c>
      <c r="T40" s="22"/>
      <c r="U40" s="23"/>
      <c r="V40" s="21">
        <v>108</v>
      </c>
      <c r="W40" s="22"/>
      <c r="X40" s="23"/>
      <c r="Y40" s="21">
        <v>4758</v>
      </c>
      <c r="Z40" s="22"/>
      <c r="AA40" s="22"/>
      <c r="AB40" s="21">
        <v>1355</v>
      </c>
      <c r="AC40" s="22"/>
      <c r="AD40" s="22"/>
      <c r="AE40" s="21">
        <v>4559</v>
      </c>
      <c r="AF40" s="22"/>
      <c r="AG40" s="22"/>
      <c r="AH40" s="21">
        <v>512</v>
      </c>
      <c r="AI40" s="22"/>
      <c r="AJ40" s="23"/>
      <c r="AK40" s="21">
        <v>2133</v>
      </c>
      <c r="AL40" s="22"/>
      <c r="AM40" s="23"/>
      <c r="AN40" s="21">
        <v>1621</v>
      </c>
      <c r="AO40" s="22"/>
      <c r="AP40" s="23"/>
      <c r="AQ40" s="10">
        <f t="shared" si="0"/>
        <v>17382</v>
      </c>
      <c r="AR40" s="11"/>
      <c r="AS40" s="11"/>
    </row>
    <row r="41" spans="1:45" x14ac:dyDescent="0.2">
      <c r="A41" s="12" t="s">
        <v>86</v>
      </c>
      <c r="B41" s="13"/>
      <c r="C41" s="13"/>
      <c r="D41" s="13"/>
      <c r="E41" s="13"/>
      <c r="F41" s="13"/>
      <c r="G41" s="21">
        <v>2927</v>
      </c>
      <c r="H41" s="22"/>
      <c r="I41" s="23"/>
      <c r="J41" s="21">
        <v>-1237</v>
      </c>
      <c r="K41" s="22"/>
      <c r="L41" s="23"/>
      <c r="M41" s="21">
        <v>363</v>
      </c>
      <c r="N41" s="22"/>
      <c r="O41" s="23"/>
      <c r="P41" s="21">
        <v>-645</v>
      </c>
      <c r="Q41" s="22"/>
      <c r="R41" s="23"/>
      <c r="S41" s="21">
        <v>1263</v>
      </c>
      <c r="T41" s="22"/>
      <c r="U41" s="23"/>
      <c r="V41" s="21">
        <v>3141</v>
      </c>
      <c r="W41" s="22"/>
      <c r="X41" s="23"/>
      <c r="Y41" s="21">
        <v>4535</v>
      </c>
      <c r="Z41" s="22"/>
      <c r="AA41" s="22"/>
      <c r="AB41" s="21">
        <v>1443</v>
      </c>
      <c r="AC41" s="22"/>
      <c r="AD41" s="22"/>
      <c r="AE41" s="21">
        <v>4961</v>
      </c>
      <c r="AF41" s="22"/>
      <c r="AG41" s="22"/>
      <c r="AH41" s="21">
        <v>610</v>
      </c>
      <c r="AI41" s="22"/>
      <c r="AJ41" s="23"/>
      <c r="AK41" s="21">
        <v>2243</v>
      </c>
      <c r="AL41" s="22"/>
      <c r="AM41" s="23"/>
      <c r="AN41" s="21">
        <v>7209</v>
      </c>
      <c r="AO41" s="22"/>
      <c r="AP41" s="23"/>
      <c r="AQ41" s="10">
        <f t="shared" si="0"/>
        <v>26813</v>
      </c>
      <c r="AR41" s="11"/>
      <c r="AS41" s="11"/>
    </row>
    <row r="42" spans="1:45" x14ac:dyDescent="0.2">
      <c r="A42" s="12" t="s">
        <v>87</v>
      </c>
      <c r="B42" s="13"/>
      <c r="C42" s="13"/>
      <c r="D42" s="13"/>
      <c r="E42" s="13"/>
      <c r="F42" s="13"/>
      <c r="G42" s="21">
        <v>2082</v>
      </c>
      <c r="H42" s="22"/>
      <c r="I42" s="23"/>
      <c r="J42" s="21">
        <v>-1140</v>
      </c>
      <c r="K42" s="22"/>
      <c r="L42" s="23"/>
      <c r="M42" s="21">
        <v>241</v>
      </c>
      <c r="N42" s="22"/>
      <c r="O42" s="23"/>
      <c r="P42" s="21">
        <v>-1244</v>
      </c>
      <c r="Q42" s="22"/>
      <c r="R42" s="23"/>
      <c r="S42" s="21">
        <v>1251</v>
      </c>
      <c r="T42" s="22"/>
      <c r="U42" s="23"/>
      <c r="V42" s="21">
        <v>3269</v>
      </c>
      <c r="W42" s="22"/>
      <c r="X42" s="23"/>
      <c r="Y42" s="21">
        <v>2955</v>
      </c>
      <c r="Z42" s="22"/>
      <c r="AA42" s="22"/>
      <c r="AB42" s="21">
        <v>1119</v>
      </c>
      <c r="AC42" s="22"/>
      <c r="AD42" s="22"/>
      <c r="AE42" s="21">
        <v>4072</v>
      </c>
      <c r="AF42" s="22"/>
      <c r="AG42" s="22"/>
      <c r="AH42" s="21">
        <v>637</v>
      </c>
      <c r="AI42" s="22"/>
      <c r="AJ42" s="23"/>
      <c r="AK42" s="21">
        <v>1791</v>
      </c>
      <c r="AL42" s="22"/>
      <c r="AM42" s="23"/>
      <c r="AN42" s="21">
        <v>6840</v>
      </c>
      <c r="AO42" s="22"/>
      <c r="AP42" s="23"/>
      <c r="AQ42" s="10">
        <f>SUM(G42:AP42)</f>
        <v>21873</v>
      </c>
      <c r="AR42" s="11"/>
      <c r="AS42" s="11"/>
    </row>
    <row r="44" spans="1:45" x14ac:dyDescent="0.2">
      <c r="A44" t="s">
        <v>185</v>
      </c>
    </row>
    <row r="45" spans="1:45" x14ac:dyDescent="0.2">
      <c r="A45" t="s">
        <v>6</v>
      </c>
    </row>
    <row r="46" spans="1:45" x14ac:dyDescent="0.2">
      <c r="A46" t="s">
        <v>7</v>
      </c>
    </row>
    <row r="47" spans="1:45" x14ac:dyDescent="0.2">
      <c r="A47" t="s">
        <v>8</v>
      </c>
    </row>
    <row r="48" spans="1:45" x14ac:dyDescent="0.2">
      <c r="A48" t="s">
        <v>128</v>
      </c>
    </row>
    <row r="49" spans="1:1" x14ac:dyDescent="0.2">
      <c r="A49" t="s">
        <v>10</v>
      </c>
    </row>
    <row r="50" spans="1:1" x14ac:dyDescent="0.2">
      <c r="A50" t="s">
        <v>9</v>
      </c>
    </row>
    <row r="51" spans="1:1" x14ac:dyDescent="0.2">
      <c r="A51" t="s">
        <v>121</v>
      </c>
    </row>
  </sheetData>
  <mergeCells count="476">
    <mergeCell ref="AE5:AG5"/>
    <mergeCell ref="AH5:AJ5"/>
    <mergeCell ref="AK5:AM5"/>
    <mergeCell ref="AN5:AP5"/>
    <mergeCell ref="AQ5:AS5"/>
    <mergeCell ref="AN4:AP4"/>
    <mergeCell ref="AQ4:AS4"/>
    <mergeCell ref="A5:F5"/>
    <mergeCell ref="G5:I5"/>
    <mergeCell ref="J5:L5"/>
    <mergeCell ref="M5:O5"/>
    <mergeCell ref="P5:R5"/>
    <mergeCell ref="S5:U5"/>
    <mergeCell ref="V5:X5"/>
    <mergeCell ref="Y5:AA5"/>
    <mergeCell ref="V4:X4"/>
    <mergeCell ref="Y4:AA4"/>
    <mergeCell ref="AB4:AD4"/>
    <mergeCell ref="AE4:AG4"/>
    <mergeCell ref="AH4:AJ4"/>
    <mergeCell ref="AK4:AM4"/>
    <mergeCell ref="A4:F4"/>
    <mergeCell ref="G4:I4"/>
    <mergeCell ref="J4:L4"/>
    <mergeCell ref="M4:O4"/>
    <mergeCell ref="P4:R4"/>
    <mergeCell ref="S4:U4"/>
    <mergeCell ref="AB5:AD5"/>
    <mergeCell ref="AQ7:AS7"/>
    <mergeCell ref="AN6:AP6"/>
    <mergeCell ref="AQ6:AS6"/>
    <mergeCell ref="A7:F7"/>
    <mergeCell ref="G7:I7"/>
    <mergeCell ref="J7:L7"/>
    <mergeCell ref="M7:O7"/>
    <mergeCell ref="P7:R7"/>
    <mergeCell ref="S7:U7"/>
    <mergeCell ref="V7:X7"/>
    <mergeCell ref="Y7:AA7"/>
    <mergeCell ref="V6:X6"/>
    <mergeCell ref="Y6:AA6"/>
    <mergeCell ref="AB6:AD6"/>
    <mergeCell ref="AE6:AG6"/>
    <mergeCell ref="AH6:AJ6"/>
    <mergeCell ref="AK6:AM6"/>
    <mergeCell ref="A6:F6"/>
    <mergeCell ref="G6:I6"/>
    <mergeCell ref="J6:L6"/>
    <mergeCell ref="M6:O6"/>
    <mergeCell ref="P6:R6"/>
    <mergeCell ref="S6:U6"/>
    <mergeCell ref="J8:L8"/>
    <mergeCell ref="M8:O8"/>
    <mergeCell ref="P8:R8"/>
    <mergeCell ref="S8:U8"/>
    <mergeCell ref="AB7:AD7"/>
    <mergeCell ref="AE7:AG7"/>
    <mergeCell ref="AH7:AJ7"/>
    <mergeCell ref="AK7:AM7"/>
    <mergeCell ref="AN7:AP7"/>
    <mergeCell ref="AB9:AD9"/>
    <mergeCell ref="AE9:AG9"/>
    <mergeCell ref="AH9:AJ9"/>
    <mergeCell ref="AK9:AM9"/>
    <mergeCell ref="AN9:AP9"/>
    <mergeCell ref="AQ9:AS9"/>
    <mergeCell ref="AN8:AP8"/>
    <mergeCell ref="AQ8:AS8"/>
    <mergeCell ref="AB8:AD8"/>
    <mergeCell ref="AE8:AG8"/>
    <mergeCell ref="AH8:AJ8"/>
    <mergeCell ref="AK8:AM8"/>
    <mergeCell ref="A9:F9"/>
    <mergeCell ref="G9:I9"/>
    <mergeCell ref="J9:L9"/>
    <mergeCell ref="M9:O9"/>
    <mergeCell ref="P9:R9"/>
    <mergeCell ref="S9:U9"/>
    <mergeCell ref="V9:X9"/>
    <mergeCell ref="Y9:AA9"/>
    <mergeCell ref="V8:X8"/>
    <mergeCell ref="Y8:AA8"/>
    <mergeCell ref="A8:F8"/>
    <mergeCell ref="G8:I8"/>
    <mergeCell ref="AQ11:AS11"/>
    <mergeCell ref="AN10:AP10"/>
    <mergeCell ref="AQ10:AS10"/>
    <mergeCell ref="A11:F11"/>
    <mergeCell ref="G11:I11"/>
    <mergeCell ref="J11:L11"/>
    <mergeCell ref="M11:O11"/>
    <mergeCell ref="P11:R11"/>
    <mergeCell ref="S11:U11"/>
    <mergeCell ref="V11:X11"/>
    <mergeCell ref="Y11:AA11"/>
    <mergeCell ref="V10:X10"/>
    <mergeCell ref="Y10:AA10"/>
    <mergeCell ref="AB10:AD10"/>
    <mergeCell ref="AE10:AG10"/>
    <mergeCell ref="AH10:AJ10"/>
    <mergeCell ref="AK10:AM10"/>
    <mergeCell ref="A10:F10"/>
    <mergeCell ref="G10:I10"/>
    <mergeCell ref="J10:L10"/>
    <mergeCell ref="M10:O10"/>
    <mergeCell ref="P10:R10"/>
    <mergeCell ref="S10:U10"/>
    <mergeCell ref="J12:L12"/>
    <mergeCell ref="M12:O12"/>
    <mergeCell ref="P12:R12"/>
    <mergeCell ref="S12:U12"/>
    <mergeCell ref="AB11:AD11"/>
    <mergeCell ref="AE11:AG11"/>
    <mergeCell ref="AH11:AJ11"/>
    <mergeCell ref="AK11:AM11"/>
    <mergeCell ref="AN11:AP11"/>
    <mergeCell ref="AB13:AD13"/>
    <mergeCell ref="AE13:AG13"/>
    <mergeCell ref="AH13:AJ13"/>
    <mergeCell ref="AK13:AM13"/>
    <mergeCell ref="AN13:AP13"/>
    <mergeCell ref="AQ13:AS13"/>
    <mergeCell ref="AN12:AP12"/>
    <mergeCell ref="AQ12:AS12"/>
    <mergeCell ref="A13:F13"/>
    <mergeCell ref="G13:I13"/>
    <mergeCell ref="J13:L13"/>
    <mergeCell ref="M13:O13"/>
    <mergeCell ref="P13:R13"/>
    <mergeCell ref="S13:U13"/>
    <mergeCell ref="V13:X13"/>
    <mergeCell ref="Y13:AA13"/>
    <mergeCell ref="V12:X12"/>
    <mergeCell ref="Y12:AA12"/>
    <mergeCell ref="AB12:AD12"/>
    <mergeCell ref="AE12:AG12"/>
    <mergeCell ref="AH12:AJ12"/>
    <mergeCell ref="AK12:AM12"/>
    <mergeCell ref="A12:F12"/>
    <mergeCell ref="G12:I12"/>
    <mergeCell ref="AQ15:AS15"/>
    <mergeCell ref="AN14:AP14"/>
    <mergeCell ref="AQ14:AS14"/>
    <mergeCell ref="A15:F15"/>
    <mergeCell ref="G15:I15"/>
    <mergeCell ref="J15:L15"/>
    <mergeCell ref="M15:O15"/>
    <mergeCell ref="P15:R15"/>
    <mergeCell ref="S15:U15"/>
    <mergeCell ref="V15:X15"/>
    <mergeCell ref="Y15:AA15"/>
    <mergeCell ref="V14:X14"/>
    <mergeCell ref="Y14:AA14"/>
    <mergeCell ref="AB14:AD14"/>
    <mergeCell ref="AE14:AG14"/>
    <mergeCell ref="AH14:AJ14"/>
    <mergeCell ref="AK14:AM14"/>
    <mergeCell ref="A14:F14"/>
    <mergeCell ref="G14:I14"/>
    <mergeCell ref="J14:L14"/>
    <mergeCell ref="M14:O14"/>
    <mergeCell ref="P14:R14"/>
    <mergeCell ref="S14:U14"/>
    <mergeCell ref="J19:L19"/>
    <mergeCell ref="M19:O19"/>
    <mergeCell ref="P19:R19"/>
    <mergeCell ref="S19:U19"/>
    <mergeCell ref="AB15:AD15"/>
    <mergeCell ref="AE15:AG15"/>
    <mergeCell ref="AH15:AJ15"/>
    <mergeCell ref="AK15:AM15"/>
    <mergeCell ref="AN15:AP15"/>
    <mergeCell ref="AB20:AD20"/>
    <mergeCell ref="AE20:AG20"/>
    <mergeCell ref="AH20:AJ20"/>
    <mergeCell ref="AK20:AM20"/>
    <mergeCell ref="AN20:AP20"/>
    <mergeCell ref="AQ20:AS20"/>
    <mergeCell ref="AN19:AP19"/>
    <mergeCell ref="AQ19:AS19"/>
    <mergeCell ref="A20:F20"/>
    <mergeCell ref="G20:I20"/>
    <mergeCell ref="J20:L20"/>
    <mergeCell ref="M20:O20"/>
    <mergeCell ref="P20:R20"/>
    <mergeCell ref="S20:U20"/>
    <mergeCell ref="V20:X20"/>
    <mergeCell ref="Y20:AA20"/>
    <mergeCell ref="V19:X19"/>
    <mergeCell ref="Y19:AA19"/>
    <mergeCell ref="AB19:AD19"/>
    <mergeCell ref="AE19:AG19"/>
    <mergeCell ref="AH19:AJ19"/>
    <mergeCell ref="AK19:AM19"/>
    <mergeCell ref="A19:F19"/>
    <mergeCell ref="G19:I19"/>
    <mergeCell ref="AQ22:AS22"/>
    <mergeCell ref="AN21:AP21"/>
    <mergeCell ref="AQ21:AS21"/>
    <mergeCell ref="A22:F22"/>
    <mergeCell ref="G22:I22"/>
    <mergeCell ref="J22:L22"/>
    <mergeCell ref="M22:O22"/>
    <mergeCell ref="P22:R22"/>
    <mergeCell ref="S22:U22"/>
    <mergeCell ref="V22:X22"/>
    <mergeCell ref="Y22:AA22"/>
    <mergeCell ref="V21:X21"/>
    <mergeCell ref="Y21:AA21"/>
    <mergeCell ref="AB21:AD21"/>
    <mergeCell ref="AE21:AG21"/>
    <mergeCell ref="AH21:AJ21"/>
    <mergeCell ref="AK21:AM21"/>
    <mergeCell ref="A21:F21"/>
    <mergeCell ref="G21:I21"/>
    <mergeCell ref="J21:L21"/>
    <mergeCell ref="M21:O21"/>
    <mergeCell ref="P21:R21"/>
    <mergeCell ref="S21:U21"/>
    <mergeCell ref="J23:L23"/>
    <mergeCell ref="M23:O23"/>
    <mergeCell ref="P23:R23"/>
    <mergeCell ref="S23:U23"/>
    <mergeCell ref="AB22:AD22"/>
    <mergeCell ref="AE22:AG22"/>
    <mergeCell ref="AH22:AJ22"/>
    <mergeCell ref="AK22:AM22"/>
    <mergeCell ref="AN22:AP22"/>
    <mergeCell ref="AB24:AD24"/>
    <mergeCell ref="AE24:AG24"/>
    <mergeCell ref="AH24:AJ24"/>
    <mergeCell ref="AK24:AM24"/>
    <mergeCell ref="AN24:AP24"/>
    <mergeCell ref="AQ24:AS24"/>
    <mergeCell ref="AN23:AP23"/>
    <mergeCell ref="AQ23:AS23"/>
    <mergeCell ref="A24:F24"/>
    <mergeCell ref="G24:I24"/>
    <mergeCell ref="J24:L24"/>
    <mergeCell ref="M24:O24"/>
    <mergeCell ref="P24:R24"/>
    <mergeCell ref="S24:U24"/>
    <mergeCell ref="V24:X24"/>
    <mergeCell ref="Y24:AA24"/>
    <mergeCell ref="V23:X23"/>
    <mergeCell ref="Y23:AA23"/>
    <mergeCell ref="AB23:AD23"/>
    <mergeCell ref="AE23:AG23"/>
    <mergeCell ref="AH23:AJ23"/>
    <mergeCell ref="AK23:AM23"/>
    <mergeCell ref="A23:F23"/>
    <mergeCell ref="G23:I23"/>
    <mergeCell ref="AQ26:AS26"/>
    <mergeCell ref="AN25:AP25"/>
    <mergeCell ref="AQ25:AS25"/>
    <mergeCell ref="A26:F26"/>
    <mergeCell ref="G26:I26"/>
    <mergeCell ref="J26:L26"/>
    <mergeCell ref="M26:O26"/>
    <mergeCell ref="P26:R26"/>
    <mergeCell ref="S26:U26"/>
    <mergeCell ref="V26:X26"/>
    <mergeCell ref="Y26:AA26"/>
    <mergeCell ref="V25:X25"/>
    <mergeCell ref="Y25:AA25"/>
    <mergeCell ref="AB25:AD25"/>
    <mergeCell ref="AE25:AG25"/>
    <mergeCell ref="AH25:AJ25"/>
    <mergeCell ref="AK25:AM25"/>
    <mergeCell ref="A25:F25"/>
    <mergeCell ref="G25:I25"/>
    <mergeCell ref="J25:L25"/>
    <mergeCell ref="M25:O25"/>
    <mergeCell ref="P25:R25"/>
    <mergeCell ref="S25:U25"/>
    <mergeCell ref="J27:L27"/>
    <mergeCell ref="M27:O27"/>
    <mergeCell ref="P27:R27"/>
    <mergeCell ref="S27:U27"/>
    <mergeCell ref="AB26:AD26"/>
    <mergeCell ref="AE26:AG26"/>
    <mergeCell ref="AH26:AJ26"/>
    <mergeCell ref="AK26:AM26"/>
    <mergeCell ref="AN26:AP26"/>
    <mergeCell ref="AB30:AD30"/>
    <mergeCell ref="AE30:AG30"/>
    <mergeCell ref="AH30:AJ30"/>
    <mergeCell ref="AK30:AM30"/>
    <mergeCell ref="AN30:AP30"/>
    <mergeCell ref="AQ30:AS30"/>
    <mergeCell ref="AN27:AP27"/>
    <mergeCell ref="AQ27:AS27"/>
    <mergeCell ref="A30:F30"/>
    <mergeCell ref="G30:I30"/>
    <mergeCell ref="J30:L30"/>
    <mergeCell ref="M30:O30"/>
    <mergeCell ref="P30:R30"/>
    <mergeCell ref="S30:U30"/>
    <mergeCell ref="V30:X30"/>
    <mergeCell ref="Y30:AA30"/>
    <mergeCell ref="V27:X27"/>
    <mergeCell ref="Y27:AA27"/>
    <mergeCell ref="AB27:AD27"/>
    <mergeCell ref="AE27:AG27"/>
    <mergeCell ref="AH27:AJ27"/>
    <mergeCell ref="AK27:AM27"/>
    <mergeCell ref="A27:F27"/>
    <mergeCell ref="G27:I27"/>
    <mergeCell ref="AQ32:AS32"/>
    <mergeCell ref="AN31:AP31"/>
    <mergeCell ref="AQ31:AS31"/>
    <mergeCell ref="A32:F32"/>
    <mergeCell ref="G32:I32"/>
    <mergeCell ref="J32:L32"/>
    <mergeCell ref="M32:O32"/>
    <mergeCell ref="P32:R32"/>
    <mergeCell ref="S32:U32"/>
    <mergeCell ref="V32:X32"/>
    <mergeCell ref="Y32:AA32"/>
    <mergeCell ref="V31:X31"/>
    <mergeCell ref="Y31:AA31"/>
    <mergeCell ref="AB31:AD31"/>
    <mergeCell ref="AE31:AG31"/>
    <mergeCell ref="AH31:AJ31"/>
    <mergeCell ref="AK31:AM31"/>
    <mergeCell ref="A31:F31"/>
    <mergeCell ref="G31:I31"/>
    <mergeCell ref="J31:L31"/>
    <mergeCell ref="M31:O31"/>
    <mergeCell ref="P31:R31"/>
    <mergeCell ref="S31:U31"/>
    <mergeCell ref="J33:L33"/>
    <mergeCell ref="M33:O33"/>
    <mergeCell ref="P33:R33"/>
    <mergeCell ref="S33:U33"/>
    <mergeCell ref="AB32:AD32"/>
    <mergeCell ref="AE32:AG32"/>
    <mergeCell ref="AH32:AJ32"/>
    <mergeCell ref="AK32:AM32"/>
    <mergeCell ref="AN32:AP32"/>
    <mergeCell ref="AB34:AD34"/>
    <mergeCell ref="AE34:AG34"/>
    <mergeCell ref="AH34:AJ34"/>
    <mergeCell ref="AK34:AM34"/>
    <mergeCell ref="AN34:AP34"/>
    <mergeCell ref="AQ34:AS34"/>
    <mergeCell ref="AN33:AP33"/>
    <mergeCell ref="AQ33:AS33"/>
    <mergeCell ref="A34:F34"/>
    <mergeCell ref="G34:I34"/>
    <mergeCell ref="J34:L34"/>
    <mergeCell ref="M34:O34"/>
    <mergeCell ref="P34:R34"/>
    <mergeCell ref="S34:U34"/>
    <mergeCell ref="V34:X34"/>
    <mergeCell ref="Y34:AA34"/>
    <mergeCell ref="V33:X33"/>
    <mergeCell ref="Y33:AA33"/>
    <mergeCell ref="AB33:AD33"/>
    <mergeCell ref="AE33:AG33"/>
    <mergeCell ref="AH33:AJ33"/>
    <mergeCell ref="AK33:AM33"/>
    <mergeCell ref="A33:F33"/>
    <mergeCell ref="G33:I33"/>
    <mergeCell ref="AQ36:AS36"/>
    <mergeCell ref="AN35:AP35"/>
    <mergeCell ref="AQ35:AS35"/>
    <mergeCell ref="A36:F36"/>
    <mergeCell ref="G36:I36"/>
    <mergeCell ref="J36:L36"/>
    <mergeCell ref="M36:O36"/>
    <mergeCell ref="P36:R36"/>
    <mergeCell ref="S36:U36"/>
    <mergeCell ref="V36:X36"/>
    <mergeCell ref="Y36:AA36"/>
    <mergeCell ref="V35:X35"/>
    <mergeCell ref="Y35:AA35"/>
    <mergeCell ref="AB35:AD35"/>
    <mergeCell ref="AE35:AG35"/>
    <mergeCell ref="AH35:AJ35"/>
    <mergeCell ref="AK35:AM35"/>
    <mergeCell ref="A35:F35"/>
    <mergeCell ref="G35:I35"/>
    <mergeCell ref="J35:L35"/>
    <mergeCell ref="M35:O35"/>
    <mergeCell ref="P35:R35"/>
    <mergeCell ref="S35:U35"/>
    <mergeCell ref="J37:L37"/>
    <mergeCell ref="M37:O37"/>
    <mergeCell ref="P37:R37"/>
    <mergeCell ref="S37:U37"/>
    <mergeCell ref="AB36:AD36"/>
    <mergeCell ref="AE36:AG36"/>
    <mergeCell ref="AH36:AJ36"/>
    <mergeCell ref="AK36:AM36"/>
    <mergeCell ref="AN36:AP36"/>
    <mergeCell ref="AB38:AD38"/>
    <mergeCell ref="AE38:AG38"/>
    <mergeCell ref="AH38:AJ38"/>
    <mergeCell ref="AK38:AM38"/>
    <mergeCell ref="AN38:AP38"/>
    <mergeCell ref="AQ38:AS38"/>
    <mergeCell ref="AN37:AP37"/>
    <mergeCell ref="AQ37:AS37"/>
    <mergeCell ref="A38:F38"/>
    <mergeCell ref="G38:I38"/>
    <mergeCell ref="J38:L38"/>
    <mergeCell ref="M38:O38"/>
    <mergeCell ref="P38:R38"/>
    <mergeCell ref="S38:U38"/>
    <mergeCell ref="V38:X38"/>
    <mergeCell ref="Y38:AA38"/>
    <mergeCell ref="V37:X37"/>
    <mergeCell ref="Y37:AA37"/>
    <mergeCell ref="AB37:AD37"/>
    <mergeCell ref="AE37:AG37"/>
    <mergeCell ref="AH37:AJ37"/>
    <mergeCell ref="AK37:AM37"/>
    <mergeCell ref="A37:F37"/>
    <mergeCell ref="G37:I37"/>
    <mergeCell ref="AQ40:AS40"/>
    <mergeCell ref="AN39:AP39"/>
    <mergeCell ref="AQ39:AS39"/>
    <mergeCell ref="A40:F40"/>
    <mergeCell ref="G40:I40"/>
    <mergeCell ref="J40:L40"/>
    <mergeCell ref="M40:O40"/>
    <mergeCell ref="P40:R40"/>
    <mergeCell ref="S40:U40"/>
    <mergeCell ref="V40:X40"/>
    <mergeCell ref="Y40:AA40"/>
    <mergeCell ref="V39:X39"/>
    <mergeCell ref="Y39:AA39"/>
    <mergeCell ref="AB39:AD39"/>
    <mergeCell ref="AE39:AG39"/>
    <mergeCell ref="AH39:AJ39"/>
    <mergeCell ref="AK39:AM39"/>
    <mergeCell ref="A39:F39"/>
    <mergeCell ref="G39:I39"/>
    <mergeCell ref="J39:L39"/>
    <mergeCell ref="M39:O39"/>
    <mergeCell ref="P39:R39"/>
    <mergeCell ref="S39:U39"/>
    <mergeCell ref="J41:L41"/>
    <mergeCell ref="M41:O41"/>
    <mergeCell ref="P41:R41"/>
    <mergeCell ref="S41:U41"/>
    <mergeCell ref="AB40:AD40"/>
    <mergeCell ref="AE40:AG40"/>
    <mergeCell ref="AH40:AJ40"/>
    <mergeCell ref="AK40:AM40"/>
    <mergeCell ref="AN40:AP40"/>
    <mergeCell ref="AB42:AD42"/>
    <mergeCell ref="AE42:AG42"/>
    <mergeCell ref="AH42:AJ42"/>
    <mergeCell ref="AK42:AM42"/>
    <mergeCell ref="AN42:AP42"/>
    <mergeCell ref="AQ42:AS42"/>
    <mergeCell ref="AN41:AP41"/>
    <mergeCell ref="AQ41:AS41"/>
    <mergeCell ref="A42:F42"/>
    <mergeCell ref="G42:I42"/>
    <mergeCell ref="J42:L42"/>
    <mergeCell ref="M42:O42"/>
    <mergeCell ref="P42:R42"/>
    <mergeCell ref="S42:U42"/>
    <mergeCell ref="V42:X42"/>
    <mergeCell ref="Y42:AA42"/>
    <mergeCell ref="V41:X41"/>
    <mergeCell ref="Y41:AA41"/>
    <mergeCell ref="AB41:AD41"/>
    <mergeCell ref="AE41:AG41"/>
    <mergeCell ref="AH41:AJ41"/>
    <mergeCell ref="AK41:AM41"/>
    <mergeCell ref="A41:F41"/>
    <mergeCell ref="G41:I41"/>
  </mergeCells>
  <phoneticPr fontId="10"/>
  <pageMargins left="0.23622047244094491" right="0.23622047244094491" top="0.74803149606299213" bottom="0.74803149606299213" header="0.31496062992125984" footer="0.31496062992125984"/>
  <pageSetup paperSize="9" scale="57"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S51"/>
  <sheetViews>
    <sheetView workbookViewId="0">
      <pane xSplit="6" topLeftCell="Q1" activePane="topRight" state="frozen"/>
      <selection pane="topRight"/>
    </sheetView>
  </sheetViews>
  <sheetFormatPr defaultColWidth="9" defaultRowHeight="13.2" x14ac:dyDescent="0.2"/>
  <cols>
    <col min="1" max="14" width="5.6640625" customWidth="1"/>
    <col min="15" max="17" width="5.77734375" customWidth="1"/>
    <col min="18" max="45" width="5.6640625" customWidth="1"/>
  </cols>
  <sheetData>
    <row r="1" spans="1:45" x14ac:dyDescent="0.2">
      <c r="A1" t="s">
        <v>0</v>
      </c>
    </row>
    <row r="3" spans="1:45" x14ac:dyDescent="0.2">
      <c r="A3" t="s">
        <v>45</v>
      </c>
    </row>
    <row r="4" spans="1:45" x14ac:dyDescent="0.2">
      <c r="A4" s="16" t="s">
        <v>1</v>
      </c>
      <c r="B4" s="17"/>
      <c r="C4" s="17"/>
      <c r="D4" s="17"/>
      <c r="E4" s="17"/>
      <c r="F4" s="17"/>
      <c r="G4" s="16" t="s">
        <v>186</v>
      </c>
      <c r="H4" s="17"/>
      <c r="I4" s="18"/>
      <c r="J4" s="16" t="s">
        <v>187</v>
      </c>
      <c r="K4" s="17"/>
      <c r="L4" s="18"/>
      <c r="M4" s="16" t="s">
        <v>188</v>
      </c>
      <c r="N4" s="17"/>
      <c r="O4" s="18"/>
      <c r="P4" s="16" t="s">
        <v>189</v>
      </c>
      <c r="Q4" s="17"/>
      <c r="R4" s="18"/>
      <c r="S4" s="16" t="s">
        <v>190</v>
      </c>
      <c r="T4" s="17"/>
      <c r="U4" s="18"/>
      <c r="V4" s="16" t="s">
        <v>191</v>
      </c>
      <c r="W4" s="17"/>
      <c r="X4" s="18"/>
      <c r="Y4" s="16" t="s">
        <v>192</v>
      </c>
      <c r="Z4" s="17"/>
      <c r="AA4" s="18"/>
      <c r="AB4" s="16" t="s">
        <v>193</v>
      </c>
      <c r="AC4" s="17"/>
      <c r="AD4" s="18"/>
      <c r="AE4" s="16" t="s">
        <v>194</v>
      </c>
      <c r="AF4" s="17"/>
      <c r="AG4" s="18"/>
      <c r="AH4" s="16" t="s">
        <v>195</v>
      </c>
      <c r="AI4" s="17"/>
      <c r="AJ4" s="18"/>
      <c r="AK4" s="16" t="s">
        <v>196</v>
      </c>
      <c r="AL4" s="17"/>
      <c r="AM4" s="18"/>
      <c r="AN4" s="16" t="s">
        <v>197</v>
      </c>
      <c r="AO4" s="17"/>
      <c r="AP4" s="18"/>
      <c r="AQ4" s="19" t="s">
        <v>198</v>
      </c>
      <c r="AR4" s="20"/>
      <c r="AS4" s="20"/>
    </row>
    <row r="5" spans="1:45" x14ac:dyDescent="0.2">
      <c r="A5" s="12" t="s">
        <v>58</v>
      </c>
      <c r="B5" s="13"/>
      <c r="C5" s="13"/>
      <c r="D5" s="13"/>
      <c r="E5" s="13"/>
      <c r="F5" s="13"/>
      <c r="G5" s="34">
        <v>27</v>
      </c>
      <c r="H5" s="35"/>
      <c r="I5" s="36"/>
      <c r="J5" s="34">
        <v>27</v>
      </c>
      <c r="K5" s="35"/>
      <c r="L5" s="36"/>
      <c r="M5" s="34">
        <v>26</v>
      </c>
      <c r="N5" s="35"/>
      <c r="O5" s="36"/>
      <c r="P5" s="34">
        <v>26</v>
      </c>
      <c r="Q5" s="35"/>
      <c r="R5" s="36"/>
      <c r="S5" s="34">
        <v>26</v>
      </c>
      <c r="T5" s="35"/>
      <c r="U5" s="36"/>
      <c r="V5" s="34">
        <v>26</v>
      </c>
      <c r="W5" s="35"/>
      <c r="X5" s="35"/>
      <c r="Y5" s="34">
        <v>27</v>
      </c>
      <c r="Z5" s="35"/>
      <c r="AA5" s="35"/>
      <c r="AB5" s="34">
        <v>27</v>
      </c>
      <c r="AC5" s="35"/>
      <c r="AD5" s="35"/>
      <c r="AE5" s="34">
        <v>27</v>
      </c>
      <c r="AF5" s="35"/>
      <c r="AG5" s="35"/>
      <c r="AH5" s="34">
        <v>27</v>
      </c>
      <c r="AI5" s="35"/>
      <c r="AJ5" s="36"/>
      <c r="AK5" s="34">
        <v>27</v>
      </c>
      <c r="AL5" s="35"/>
      <c r="AM5" s="36"/>
      <c r="AN5" s="34">
        <v>27</v>
      </c>
      <c r="AO5" s="35"/>
      <c r="AP5" s="36"/>
      <c r="AQ5" s="40" t="s">
        <v>141</v>
      </c>
      <c r="AR5" s="35"/>
      <c r="AS5" s="36"/>
    </row>
    <row r="6" spans="1:45" x14ac:dyDescent="0.2">
      <c r="A6" s="12" t="s">
        <v>57</v>
      </c>
      <c r="B6" s="13"/>
      <c r="C6" s="13"/>
      <c r="D6" s="13"/>
      <c r="E6" s="13"/>
      <c r="F6" s="13"/>
      <c r="G6" s="26">
        <v>4095</v>
      </c>
      <c r="H6" s="27"/>
      <c r="I6" s="28"/>
      <c r="J6" s="26">
        <v>4076</v>
      </c>
      <c r="K6" s="27"/>
      <c r="L6" s="28"/>
      <c r="M6" s="26">
        <v>4028</v>
      </c>
      <c r="N6" s="27"/>
      <c r="O6" s="28"/>
      <c r="P6" s="26">
        <v>4012</v>
      </c>
      <c r="Q6" s="27"/>
      <c r="R6" s="28"/>
      <c r="S6" s="26">
        <v>3989</v>
      </c>
      <c r="T6" s="27"/>
      <c r="U6" s="28"/>
      <c r="V6" s="26">
        <v>3979</v>
      </c>
      <c r="W6" s="27"/>
      <c r="X6" s="27"/>
      <c r="Y6" s="26">
        <v>3985</v>
      </c>
      <c r="Z6" s="27"/>
      <c r="AA6" s="27"/>
      <c r="AB6" s="26">
        <v>3959</v>
      </c>
      <c r="AC6" s="27"/>
      <c r="AD6" s="27"/>
      <c r="AE6" s="26">
        <v>3937</v>
      </c>
      <c r="AF6" s="27"/>
      <c r="AG6" s="27"/>
      <c r="AH6" s="26">
        <v>3956</v>
      </c>
      <c r="AI6" s="27"/>
      <c r="AJ6" s="28"/>
      <c r="AK6" s="26">
        <v>3952</v>
      </c>
      <c r="AL6" s="27"/>
      <c r="AM6" s="28"/>
      <c r="AN6" s="26">
        <v>3922</v>
      </c>
      <c r="AO6" s="27"/>
      <c r="AP6" s="28"/>
      <c r="AQ6" s="41" t="s">
        <v>141</v>
      </c>
      <c r="AR6" s="27"/>
      <c r="AS6" s="28"/>
    </row>
    <row r="7" spans="1:45" x14ac:dyDescent="0.2">
      <c r="A7" s="12" t="s">
        <v>59</v>
      </c>
      <c r="B7" s="13"/>
      <c r="C7" s="13"/>
      <c r="D7" s="13"/>
      <c r="E7" s="13"/>
      <c r="F7" s="13"/>
      <c r="G7" s="26">
        <v>182</v>
      </c>
      <c r="H7" s="27"/>
      <c r="I7" s="28"/>
      <c r="J7" s="26">
        <v>183</v>
      </c>
      <c r="K7" s="27"/>
      <c r="L7" s="28"/>
      <c r="M7" s="26">
        <v>178</v>
      </c>
      <c r="N7" s="27"/>
      <c r="O7" s="28"/>
      <c r="P7" s="26">
        <v>176</v>
      </c>
      <c r="Q7" s="27"/>
      <c r="R7" s="28"/>
      <c r="S7" s="26">
        <v>182</v>
      </c>
      <c r="T7" s="27"/>
      <c r="U7" s="28"/>
      <c r="V7" s="26">
        <v>183</v>
      </c>
      <c r="W7" s="27"/>
      <c r="X7" s="27"/>
      <c r="Y7" s="26">
        <v>185</v>
      </c>
      <c r="Z7" s="27"/>
      <c r="AA7" s="27"/>
      <c r="AB7" s="26">
        <v>185</v>
      </c>
      <c r="AC7" s="27"/>
      <c r="AD7" s="27"/>
      <c r="AE7" s="26">
        <v>185</v>
      </c>
      <c r="AF7" s="27"/>
      <c r="AG7" s="27"/>
      <c r="AH7" s="26">
        <v>184</v>
      </c>
      <c r="AI7" s="27"/>
      <c r="AJ7" s="28"/>
      <c r="AK7" s="26">
        <v>183</v>
      </c>
      <c r="AL7" s="27"/>
      <c r="AM7" s="28"/>
      <c r="AN7" s="26">
        <v>180</v>
      </c>
      <c r="AO7" s="27"/>
      <c r="AP7" s="28"/>
      <c r="AQ7" s="41" t="s">
        <v>141</v>
      </c>
      <c r="AR7" s="27"/>
      <c r="AS7" s="28"/>
    </row>
    <row r="8" spans="1:45" x14ac:dyDescent="0.2">
      <c r="A8" s="12" t="s">
        <v>60</v>
      </c>
      <c r="B8" s="13"/>
      <c r="C8" s="13"/>
      <c r="D8" s="13"/>
      <c r="E8" s="13"/>
      <c r="F8" s="13"/>
      <c r="G8" s="26">
        <v>3913</v>
      </c>
      <c r="H8" s="27"/>
      <c r="I8" s="28"/>
      <c r="J8" s="26">
        <v>3893</v>
      </c>
      <c r="K8" s="27"/>
      <c r="L8" s="28"/>
      <c r="M8" s="26">
        <v>3850</v>
      </c>
      <c r="N8" s="27"/>
      <c r="O8" s="28"/>
      <c r="P8" s="26">
        <v>3836</v>
      </c>
      <c r="Q8" s="27"/>
      <c r="R8" s="28"/>
      <c r="S8" s="26">
        <v>3807</v>
      </c>
      <c r="T8" s="27"/>
      <c r="U8" s="28"/>
      <c r="V8" s="26">
        <v>3796</v>
      </c>
      <c r="W8" s="27"/>
      <c r="X8" s="27"/>
      <c r="Y8" s="26">
        <v>3800</v>
      </c>
      <c r="Z8" s="27"/>
      <c r="AA8" s="27"/>
      <c r="AB8" s="26">
        <v>3774</v>
      </c>
      <c r="AC8" s="27"/>
      <c r="AD8" s="27"/>
      <c r="AE8" s="26">
        <v>3752</v>
      </c>
      <c r="AF8" s="27"/>
      <c r="AG8" s="27"/>
      <c r="AH8" s="26">
        <v>3772</v>
      </c>
      <c r="AI8" s="27"/>
      <c r="AJ8" s="28"/>
      <c r="AK8" s="26">
        <v>3769</v>
      </c>
      <c r="AL8" s="27"/>
      <c r="AM8" s="28"/>
      <c r="AN8" s="26">
        <v>3742</v>
      </c>
      <c r="AO8" s="27"/>
      <c r="AP8" s="28"/>
      <c r="AQ8" s="41" t="s">
        <v>141</v>
      </c>
      <c r="AR8" s="27"/>
      <c r="AS8" s="28"/>
    </row>
    <row r="9" spans="1:45" x14ac:dyDescent="0.2">
      <c r="A9" s="12" t="s">
        <v>61</v>
      </c>
      <c r="B9" s="13"/>
      <c r="C9" s="13"/>
      <c r="D9" s="13"/>
      <c r="E9" s="13"/>
      <c r="F9" s="13"/>
      <c r="G9" s="26">
        <v>1539</v>
      </c>
      <c r="H9" s="27"/>
      <c r="I9" s="28"/>
      <c r="J9" s="26">
        <v>1538</v>
      </c>
      <c r="K9" s="27"/>
      <c r="L9" s="28"/>
      <c r="M9" s="26">
        <v>1515</v>
      </c>
      <c r="N9" s="27"/>
      <c r="O9" s="28"/>
      <c r="P9" s="26">
        <v>1493</v>
      </c>
      <c r="Q9" s="27"/>
      <c r="R9" s="28"/>
      <c r="S9" s="26">
        <v>1476</v>
      </c>
      <c r="T9" s="27"/>
      <c r="U9" s="28"/>
      <c r="V9" s="26">
        <v>1455</v>
      </c>
      <c r="W9" s="27"/>
      <c r="X9" s="27"/>
      <c r="Y9" s="26">
        <v>1437</v>
      </c>
      <c r="Z9" s="27"/>
      <c r="AA9" s="27"/>
      <c r="AB9" s="26">
        <v>1430</v>
      </c>
      <c r="AC9" s="27"/>
      <c r="AD9" s="27"/>
      <c r="AE9" s="26">
        <v>1421</v>
      </c>
      <c r="AF9" s="27"/>
      <c r="AG9" s="27"/>
      <c r="AH9" s="26">
        <v>1411</v>
      </c>
      <c r="AI9" s="27"/>
      <c r="AJ9" s="28"/>
      <c r="AK9" s="26">
        <v>1408</v>
      </c>
      <c r="AL9" s="27"/>
      <c r="AM9" s="28"/>
      <c r="AN9" s="26">
        <v>1390</v>
      </c>
      <c r="AO9" s="27"/>
      <c r="AP9" s="28"/>
      <c r="AQ9" s="41" t="s">
        <v>141</v>
      </c>
      <c r="AR9" s="27"/>
      <c r="AS9" s="28"/>
    </row>
    <row r="10" spans="1:45" x14ac:dyDescent="0.2">
      <c r="A10" s="12" t="s">
        <v>62</v>
      </c>
      <c r="B10" s="13"/>
      <c r="C10" s="13"/>
      <c r="D10" s="13"/>
      <c r="E10" s="13"/>
      <c r="F10" s="13"/>
      <c r="G10" s="26">
        <v>79078</v>
      </c>
      <c r="H10" s="27"/>
      <c r="I10" s="28"/>
      <c r="J10" s="26">
        <v>79336</v>
      </c>
      <c r="K10" s="27"/>
      <c r="L10" s="28"/>
      <c r="M10" s="26">
        <v>79350</v>
      </c>
      <c r="N10" s="27"/>
      <c r="O10" s="28"/>
      <c r="P10" s="26">
        <v>79292</v>
      </c>
      <c r="Q10" s="27"/>
      <c r="R10" s="28"/>
      <c r="S10" s="26">
        <v>78859</v>
      </c>
      <c r="T10" s="27"/>
      <c r="U10" s="28"/>
      <c r="V10" s="26">
        <v>78887</v>
      </c>
      <c r="W10" s="27"/>
      <c r="X10" s="27"/>
      <c r="Y10" s="26">
        <v>78798</v>
      </c>
      <c r="Z10" s="27"/>
      <c r="AA10" s="27"/>
      <c r="AB10" s="26">
        <v>78794</v>
      </c>
      <c r="AC10" s="27"/>
      <c r="AD10" s="27"/>
      <c r="AE10" s="26">
        <v>78795</v>
      </c>
      <c r="AF10" s="27"/>
      <c r="AG10" s="27"/>
      <c r="AH10" s="26">
        <v>78959</v>
      </c>
      <c r="AI10" s="27"/>
      <c r="AJ10" s="28"/>
      <c r="AK10" s="26">
        <v>78915</v>
      </c>
      <c r="AL10" s="27"/>
      <c r="AM10" s="28"/>
      <c r="AN10" s="26">
        <v>78440</v>
      </c>
      <c r="AO10" s="27"/>
      <c r="AP10" s="28"/>
      <c r="AQ10" s="41" t="s">
        <v>141</v>
      </c>
      <c r="AR10" s="27"/>
      <c r="AS10" s="28"/>
    </row>
    <row r="11" spans="1:45" x14ac:dyDescent="0.2">
      <c r="A11" s="12" t="s">
        <v>63</v>
      </c>
      <c r="B11" s="13"/>
      <c r="C11" s="13"/>
      <c r="D11" s="13"/>
      <c r="E11" s="13"/>
      <c r="F11" s="13"/>
      <c r="G11" s="26">
        <v>14889</v>
      </c>
      <c r="H11" s="27"/>
      <c r="I11" s="28"/>
      <c r="J11" s="26">
        <v>15337</v>
      </c>
      <c r="K11" s="27"/>
      <c r="L11" s="28"/>
      <c r="M11" s="26">
        <v>15720</v>
      </c>
      <c r="N11" s="27"/>
      <c r="O11" s="28"/>
      <c r="P11" s="26">
        <v>15491</v>
      </c>
      <c r="Q11" s="27"/>
      <c r="R11" s="28"/>
      <c r="S11" s="26">
        <v>14287</v>
      </c>
      <c r="T11" s="27"/>
      <c r="U11" s="28"/>
      <c r="V11" s="26">
        <v>14325</v>
      </c>
      <c r="W11" s="27"/>
      <c r="X11" s="27"/>
      <c r="Y11" s="26">
        <v>14142</v>
      </c>
      <c r="Z11" s="27"/>
      <c r="AA11" s="27"/>
      <c r="AB11" s="26">
        <v>13964</v>
      </c>
      <c r="AC11" s="27"/>
      <c r="AD11" s="27"/>
      <c r="AE11" s="26">
        <v>13221</v>
      </c>
      <c r="AF11" s="27"/>
      <c r="AG11" s="27"/>
      <c r="AH11" s="26">
        <v>13346</v>
      </c>
      <c r="AI11" s="27"/>
      <c r="AJ11" s="28"/>
      <c r="AK11" s="26">
        <v>12890</v>
      </c>
      <c r="AL11" s="27"/>
      <c r="AM11" s="28"/>
      <c r="AN11" s="26">
        <v>12698</v>
      </c>
      <c r="AO11" s="27"/>
      <c r="AP11" s="28"/>
      <c r="AQ11" s="41" t="s">
        <v>141</v>
      </c>
      <c r="AR11" s="27"/>
      <c r="AS11" s="28"/>
    </row>
    <row r="12" spans="1:45" x14ac:dyDescent="0.2">
      <c r="A12" s="12" t="s">
        <v>64</v>
      </c>
      <c r="B12" s="13"/>
      <c r="C12" s="13"/>
      <c r="D12" s="13"/>
      <c r="E12" s="13"/>
      <c r="F12" s="13"/>
      <c r="G12" s="42">
        <v>3548196</v>
      </c>
      <c r="H12" s="43"/>
      <c r="I12" s="44"/>
      <c r="J12" s="42">
        <v>3880025</v>
      </c>
      <c r="K12" s="43"/>
      <c r="L12" s="44"/>
      <c r="M12" s="42">
        <v>4119338</v>
      </c>
      <c r="N12" s="43"/>
      <c r="O12" s="44"/>
      <c r="P12" s="42">
        <v>3517851</v>
      </c>
      <c r="Q12" s="43"/>
      <c r="R12" s="44"/>
      <c r="S12" s="42">
        <v>3875324</v>
      </c>
      <c r="T12" s="43"/>
      <c r="U12" s="44"/>
      <c r="V12" s="42">
        <v>2873907</v>
      </c>
      <c r="W12" s="43"/>
      <c r="X12" s="43"/>
      <c r="Y12" s="42">
        <v>3720158</v>
      </c>
      <c r="Z12" s="43"/>
      <c r="AA12" s="43"/>
      <c r="AB12" s="42">
        <v>3428186</v>
      </c>
      <c r="AC12" s="43"/>
      <c r="AD12" s="43"/>
      <c r="AE12" s="42">
        <v>3133638</v>
      </c>
      <c r="AF12" s="43"/>
      <c r="AG12" s="43"/>
      <c r="AH12" s="42">
        <v>3024533</v>
      </c>
      <c r="AI12" s="43"/>
      <c r="AJ12" s="44"/>
      <c r="AK12" s="42">
        <v>2989673</v>
      </c>
      <c r="AL12" s="43"/>
      <c r="AM12" s="44"/>
      <c r="AN12" s="42">
        <v>3127029</v>
      </c>
      <c r="AO12" s="43"/>
      <c r="AP12" s="44"/>
      <c r="AQ12" s="71">
        <f>SUM(G12:AP12)</f>
        <v>41237858</v>
      </c>
      <c r="AR12" s="43"/>
      <c r="AS12" s="44"/>
    </row>
    <row r="13" spans="1:45" x14ac:dyDescent="0.2">
      <c r="A13" s="12" t="s">
        <v>126</v>
      </c>
      <c r="B13" s="13"/>
      <c r="C13" s="13"/>
      <c r="D13" s="13"/>
      <c r="E13" s="13"/>
      <c r="F13" s="13"/>
      <c r="G13" s="42">
        <v>3328428</v>
      </c>
      <c r="H13" s="43"/>
      <c r="I13" s="44"/>
      <c r="J13" s="42">
        <v>3677303</v>
      </c>
      <c r="K13" s="43"/>
      <c r="L13" s="44"/>
      <c r="M13" s="42">
        <v>3875944</v>
      </c>
      <c r="N13" s="43"/>
      <c r="O13" s="44"/>
      <c r="P13" s="42">
        <v>3287488</v>
      </c>
      <c r="Q13" s="43"/>
      <c r="R13" s="44"/>
      <c r="S13" s="42">
        <v>3684727</v>
      </c>
      <c r="T13" s="43"/>
      <c r="U13" s="44"/>
      <c r="V13" s="42">
        <v>2711133</v>
      </c>
      <c r="W13" s="43"/>
      <c r="X13" s="43"/>
      <c r="Y13" s="42">
        <v>3542175</v>
      </c>
      <c r="Z13" s="43"/>
      <c r="AA13" s="43"/>
      <c r="AB13" s="42">
        <v>3246040</v>
      </c>
      <c r="AC13" s="43"/>
      <c r="AD13" s="43"/>
      <c r="AE13" s="42">
        <v>2943527</v>
      </c>
      <c r="AF13" s="43"/>
      <c r="AG13" s="43"/>
      <c r="AH13" s="42">
        <v>2834526</v>
      </c>
      <c r="AI13" s="43"/>
      <c r="AJ13" s="44"/>
      <c r="AK13" s="42">
        <v>2806831</v>
      </c>
      <c r="AL13" s="43"/>
      <c r="AM13" s="44"/>
      <c r="AN13" s="42">
        <v>2970333</v>
      </c>
      <c r="AO13" s="43"/>
      <c r="AP13" s="44"/>
      <c r="AQ13" s="71">
        <f>SUM(G13:AP13)</f>
        <v>38908455</v>
      </c>
      <c r="AR13" s="43"/>
      <c r="AS13" s="44"/>
    </row>
    <row r="14" spans="1:45" x14ac:dyDescent="0.2">
      <c r="A14" s="12" t="s">
        <v>127</v>
      </c>
      <c r="B14" s="13"/>
      <c r="C14" s="13"/>
      <c r="D14" s="13"/>
      <c r="E14" s="13"/>
      <c r="F14" s="13"/>
      <c r="G14" s="42">
        <v>219768</v>
      </c>
      <c r="H14" s="43"/>
      <c r="I14" s="44"/>
      <c r="J14" s="42">
        <v>202722</v>
      </c>
      <c r="K14" s="43"/>
      <c r="L14" s="44"/>
      <c r="M14" s="42">
        <v>243394</v>
      </c>
      <c r="N14" s="43"/>
      <c r="O14" s="44"/>
      <c r="P14" s="42">
        <v>230363</v>
      </c>
      <c r="Q14" s="43"/>
      <c r="R14" s="44"/>
      <c r="S14" s="42">
        <v>190597</v>
      </c>
      <c r="T14" s="43"/>
      <c r="U14" s="44"/>
      <c r="V14" s="42">
        <v>162774</v>
      </c>
      <c r="W14" s="43"/>
      <c r="X14" s="43"/>
      <c r="Y14" s="42">
        <v>177983</v>
      </c>
      <c r="Z14" s="43"/>
      <c r="AA14" s="43"/>
      <c r="AB14" s="42">
        <v>182146</v>
      </c>
      <c r="AC14" s="43"/>
      <c r="AD14" s="43"/>
      <c r="AE14" s="42">
        <v>190111</v>
      </c>
      <c r="AF14" s="43"/>
      <c r="AG14" s="43"/>
      <c r="AH14" s="42">
        <v>190007</v>
      </c>
      <c r="AI14" s="43"/>
      <c r="AJ14" s="44"/>
      <c r="AK14" s="42">
        <v>182842</v>
      </c>
      <c r="AL14" s="43"/>
      <c r="AM14" s="44"/>
      <c r="AN14" s="42">
        <v>156696</v>
      </c>
      <c r="AO14" s="43"/>
      <c r="AP14" s="44"/>
      <c r="AQ14" s="71">
        <f>SUM(G14:AP14)</f>
        <v>2329403</v>
      </c>
      <c r="AR14" s="43"/>
      <c r="AS14" s="44"/>
    </row>
    <row r="15" spans="1:45" x14ac:dyDescent="0.2">
      <c r="A15" s="12" t="s">
        <v>67</v>
      </c>
      <c r="B15" s="13"/>
      <c r="C15" s="13"/>
      <c r="D15" s="13"/>
      <c r="E15" s="13"/>
      <c r="F15" s="13"/>
      <c r="G15" s="62">
        <f>G13/G12</f>
        <v>0.93806204617783229</v>
      </c>
      <c r="H15" s="63"/>
      <c r="I15" s="64"/>
      <c r="J15" s="62">
        <f>J13/J12</f>
        <v>0.94775239850258697</v>
      </c>
      <c r="K15" s="63"/>
      <c r="L15" s="64"/>
      <c r="M15" s="62">
        <f>M13/M12</f>
        <v>0.94091429253923808</v>
      </c>
      <c r="N15" s="63"/>
      <c r="O15" s="64"/>
      <c r="P15" s="62">
        <f>P13/P12</f>
        <v>0.93451598717512485</v>
      </c>
      <c r="Q15" s="63"/>
      <c r="R15" s="64"/>
      <c r="S15" s="62">
        <f>S13/S12</f>
        <v>0.95081778968674624</v>
      </c>
      <c r="T15" s="63"/>
      <c r="U15" s="64"/>
      <c r="V15" s="62">
        <f>V13/V12</f>
        <v>0.94336142401267686</v>
      </c>
      <c r="W15" s="63"/>
      <c r="X15" s="64"/>
      <c r="Y15" s="62">
        <f>Y13/Y12</f>
        <v>0.95215713956235193</v>
      </c>
      <c r="Z15" s="63"/>
      <c r="AA15" s="64"/>
      <c r="AB15" s="62">
        <f>AB13/AB12</f>
        <v>0.94686811042341346</v>
      </c>
      <c r="AC15" s="63"/>
      <c r="AD15" s="64"/>
      <c r="AE15" s="62">
        <f>AE13/AE12</f>
        <v>0.93933217557356652</v>
      </c>
      <c r="AF15" s="63"/>
      <c r="AG15" s="64"/>
      <c r="AH15" s="62">
        <f>AH13/AH12</f>
        <v>0.937178070135125</v>
      </c>
      <c r="AI15" s="63"/>
      <c r="AJ15" s="64"/>
      <c r="AK15" s="62">
        <f>AK13/AK12</f>
        <v>0.93884214092979401</v>
      </c>
      <c r="AL15" s="63"/>
      <c r="AM15" s="64"/>
      <c r="AN15" s="62">
        <f>AN13/AN12</f>
        <v>0.94988981554056584</v>
      </c>
      <c r="AO15" s="63"/>
      <c r="AP15" s="64"/>
      <c r="AQ15" s="70">
        <f>AQ13/AQ12</f>
        <v>0.94351299720756587</v>
      </c>
      <c r="AR15" s="63"/>
      <c r="AS15" s="64"/>
    </row>
    <row r="16" spans="1:45" x14ac:dyDescent="0.2">
      <c r="A16" t="s">
        <v>52</v>
      </c>
    </row>
    <row r="18" spans="1:45" x14ac:dyDescent="0.2">
      <c r="A18" t="s">
        <v>44</v>
      </c>
    </row>
    <row r="19" spans="1:45" x14ac:dyDescent="0.2">
      <c r="A19" s="16" t="s">
        <v>4</v>
      </c>
      <c r="B19" s="17"/>
      <c r="C19" s="17"/>
      <c r="D19" s="17"/>
      <c r="E19" s="17"/>
      <c r="F19" s="17"/>
      <c r="G19" s="16" t="s">
        <v>186</v>
      </c>
      <c r="H19" s="17"/>
      <c r="I19" s="18"/>
      <c r="J19" s="16" t="s">
        <v>187</v>
      </c>
      <c r="K19" s="17"/>
      <c r="L19" s="18"/>
      <c r="M19" s="16" t="s">
        <v>188</v>
      </c>
      <c r="N19" s="17"/>
      <c r="O19" s="18"/>
      <c r="P19" s="16" t="s">
        <v>189</v>
      </c>
      <c r="Q19" s="17"/>
      <c r="R19" s="18"/>
      <c r="S19" s="16" t="s">
        <v>190</v>
      </c>
      <c r="T19" s="17"/>
      <c r="U19" s="18"/>
      <c r="V19" s="16" t="s">
        <v>191</v>
      </c>
      <c r="W19" s="17"/>
      <c r="X19" s="18"/>
      <c r="Y19" s="16" t="s">
        <v>192</v>
      </c>
      <c r="Z19" s="17"/>
      <c r="AA19" s="18"/>
      <c r="AB19" s="16" t="s">
        <v>193</v>
      </c>
      <c r="AC19" s="17"/>
      <c r="AD19" s="18"/>
      <c r="AE19" s="16" t="s">
        <v>194</v>
      </c>
      <c r="AF19" s="17"/>
      <c r="AG19" s="18"/>
      <c r="AH19" s="16" t="s">
        <v>195</v>
      </c>
      <c r="AI19" s="17"/>
      <c r="AJ19" s="18"/>
      <c r="AK19" s="16" t="s">
        <v>196</v>
      </c>
      <c r="AL19" s="17"/>
      <c r="AM19" s="18"/>
      <c r="AN19" s="16" t="s">
        <v>197</v>
      </c>
      <c r="AO19" s="17"/>
      <c r="AP19" s="18"/>
      <c r="AQ19" s="19" t="s">
        <v>142</v>
      </c>
      <c r="AR19" s="20"/>
      <c r="AS19" s="20"/>
    </row>
    <row r="20" spans="1:45" x14ac:dyDescent="0.2">
      <c r="A20" s="12" t="s">
        <v>68</v>
      </c>
      <c r="B20" s="13"/>
      <c r="C20" s="13"/>
      <c r="D20" s="13"/>
      <c r="E20" s="13"/>
      <c r="F20" s="13"/>
      <c r="G20" s="21">
        <v>162426</v>
      </c>
      <c r="H20" s="22"/>
      <c r="I20" s="23"/>
      <c r="J20" s="21">
        <v>162597</v>
      </c>
      <c r="K20" s="22"/>
      <c r="L20" s="23"/>
      <c r="M20" s="21">
        <v>168726</v>
      </c>
      <c r="N20" s="22"/>
      <c r="O20" s="23"/>
      <c r="P20" s="21">
        <v>167976</v>
      </c>
      <c r="Q20" s="22"/>
      <c r="R20" s="23"/>
      <c r="S20" s="21">
        <v>166253</v>
      </c>
      <c r="T20" s="22"/>
      <c r="U20" s="23"/>
      <c r="V20" s="21">
        <v>166203</v>
      </c>
      <c r="W20" s="22"/>
      <c r="X20" s="23"/>
      <c r="Y20" s="21">
        <v>118297</v>
      </c>
      <c r="Z20" s="22"/>
      <c r="AA20" s="22"/>
      <c r="AB20" s="21">
        <v>110423</v>
      </c>
      <c r="AC20" s="22"/>
      <c r="AD20" s="22"/>
      <c r="AE20" s="21">
        <v>110026</v>
      </c>
      <c r="AF20" s="22"/>
      <c r="AG20" s="22"/>
      <c r="AH20" s="21">
        <v>112700</v>
      </c>
      <c r="AI20" s="22"/>
      <c r="AJ20" s="23"/>
      <c r="AK20" s="21">
        <v>118474</v>
      </c>
      <c r="AL20" s="22"/>
      <c r="AM20" s="23"/>
      <c r="AN20" s="21">
        <v>122460</v>
      </c>
      <c r="AO20" s="22"/>
      <c r="AP20" s="23"/>
      <c r="AQ20" s="68">
        <f>AN20/会員主要指標平成29年度!AN20</f>
        <v>0.7939883553561472</v>
      </c>
      <c r="AR20" s="69"/>
      <c r="AS20" s="69"/>
    </row>
    <row r="21" spans="1:45" x14ac:dyDescent="0.2">
      <c r="A21" s="24" t="s">
        <v>69</v>
      </c>
      <c r="B21" s="25"/>
      <c r="C21" s="25"/>
      <c r="D21" s="25"/>
      <c r="E21" s="25"/>
      <c r="F21" s="25"/>
      <c r="G21" s="21">
        <v>-276</v>
      </c>
      <c r="H21" s="22"/>
      <c r="I21" s="23"/>
      <c r="J21" s="21">
        <v>-1055</v>
      </c>
      <c r="K21" s="22"/>
      <c r="L21" s="23"/>
      <c r="M21" s="21">
        <v>-1008</v>
      </c>
      <c r="N21" s="22"/>
      <c r="O21" s="23"/>
      <c r="P21" s="21">
        <v>-1039</v>
      </c>
      <c r="Q21" s="22"/>
      <c r="R21" s="23"/>
      <c r="S21" s="21">
        <v>-657</v>
      </c>
      <c r="T21" s="22"/>
      <c r="U21" s="23"/>
      <c r="V21" s="21">
        <v>-1769</v>
      </c>
      <c r="W21" s="22"/>
      <c r="X21" s="23"/>
      <c r="Y21" s="21">
        <v>-2937</v>
      </c>
      <c r="Z21" s="22"/>
      <c r="AA21" s="22"/>
      <c r="AB21" s="21">
        <v>-2326</v>
      </c>
      <c r="AC21" s="22"/>
      <c r="AD21" s="22"/>
      <c r="AE21" s="21">
        <v>-2153</v>
      </c>
      <c r="AF21" s="22"/>
      <c r="AG21" s="22"/>
      <c r="AH21" s="21">
        <v>-2077</v>
      </c>
      <c r="AI21" s="22"/>
      <c r="AJ21" s="23"/>
      <c r="AK21" s="21">
        <v>-2432</v>
      </c>
      <c r="AL21" s="22"/>
      <c r="AM21" s="23"/>
      <c r="AN21" s="21">
        <v>-2591</v>
      </c>
      <c r="AO21" s="22"/>
      <c r="AP21" s="23"/>
      <c r="AQ21" s="68">
        <f>AN21/会員主要指標平成29年度!AN21</f>
        <v>2.7102510460251046</v>
      </c>
      <c r="AR21" s="69"/>
      <c r="AS21" s="69"/>
    </row>
    <row r="22" spans="1:45" x14ac:dyDescent="0.2">
      <c r="A22" s="24" t="s">
        <v>70</v>
      </c>
      <c r="B22" s="25"/>
      <c r="C22" s="25"/>
      <c r="D22" s="25"/>
      <c r="E22" s="25"/>
      <c r="F22" s="25"/>
      <c r="G22" s="21">
        <v>7707</v>
      </c>
      <c r="H22" s="22"/>
      <c r="I22" s="23"/>
      <c r="J22" s="21">
        <v>7266</v>
      </c>
      <c r="K22" s="22"/>
      <c r="L22" s="23"/>
      <c r="M22" s="21">
        <v>6786</v>
      </c>
      <c r="N22" s="22"/>
      <c r="O22" s="23"/>
      <c r="P22" s="21">
        <v>6766</v>
      </c>
      <c r="Q22" s="22"/>
      <c r="R22" s="23"/>
      <c r="S22" s="21">
        <v>7025</v>
      </c>
      <c r="T22" s="22"/>
      <c r="U22" s="23"/>
      <c r="V22" s="21">
        <v>6565</v>
      </c>
      <c r="W22" s="22"/>
      <c r="X22" s="23"/>
      <c r="Y22" s="21">
        <v>5975</v>
      </c>
      <c r="Z22" s="22"/>
      <c r="AA22" s="22"/>
      <c r="AB22" s="21">
        <v>5968</v>
      </c>
      <c r="AC22" s="22"/>
      <c r="AD22" s="22"/>
      <c r="AE22" s="21">
        <v>5903</v>
      </c>
      <c r="AF22" s="22"/>
      <c r="AG22" s="22"/>
      <c r="AH22" s="21">
        <v>2843</v>
      </c>
      <c r="AI22" s="22"/>
      <c r="AJ22" s="23"/>
      <c r="AK22" s="21">
        <v>2843</v>
      </c>
      <c r="AL22" s="22"/>
      <c r="AM22" s="23"/>
      <c r="AN22" s="21">
        <v>2843</v>
      </c>
      <c r="AO22" s="22"/>
      <c r="AP22" s="23"/>
      <c r="AQ22" s="68">
        <f>AN22/会員主要指標平成29年度!AN22</f>
        <v>0.38496953283683144</v>
      </c>
      <c r="AR22" s="69"/>
      <c r="AS22" s="69"/>
    </row>
    <row r="23" spans="1:45" x14ac:dyDescent="0.2">
      <c r="A23" s="24" t="s">
        <v>71</v>
      </c>
      <c r="B23" s="25"/>
      <c r="C23" s="25"/>
      <c r="D23" s="25"/>
      <c r="E23" s="25"/>
      <c r="F23" s="25"/>
      <c r="G23" s="21">
        <v>351011</v>
      </c>
      <c r="H23" s="22"/>
      <c r="I23" s="23"/>
      <c r="J23" s="21">
        <v>351120</v>
      </c>
      <c r="K23" s="22"/>
      <c r="L23" s="23"/>
      <c r="M23" s="21">
        <v>335552</v>
      </c>
      <c r="N23" s="22"/>
      <c r="O23" s="23"/>
      <c r="P23" s="21">
        <v>334740</v>
      </c>
      <c r="Q23" s="22"/>
      <c r="R23" s="23"/>
      <c r="S23" s="21">
        <v>337610</v>
      </c>
      <c r="T23" s="22"/>
      <c r="U23" s="23"/>
      <c r="V23" s="21">
        <v>338493</v>
      </c>
      <c r="W23" s="22"/>
      <c r="X23" s="23"/>
      <c r="Y23" s="21">
        <v>340918</v>
      </c>
      <c r="Z23" s="22"/>
      <c r="AA23" s="22"/>
      <c r="AB23" s="21">
        <v>320135</v>
      </c>
      <c r="AC23" s="22"/>
      <c r="AD23" s="22"/>
      <c r="AE23" s="21">
        <v>337579</v>
      </c>
      <c r="AF23" s="22"/>
      <c r="AG23" s="22"/>
      <c r="AH23" s="21">
        <v>332667</v>
      </c>
      <c r="AI23" s="22"/>
      <c r="AJ23" s="23"/>
      <c r="AK23" s="21">
        <v>332684</v>
      </c>
      <c r="AL23" s="22"/>
      <c r="AM23" s="23"/>
      <c r="AN23" s="21">
        <v>329353</v>
      </c>
      <c r="AO23" s="22"/>
      <c r="AP23" s="23"/>
      <c r="AQ23" s="68">
        <f>AN23/会員主要指標平成29年度!AN23</f>
        <v>0.94315087126472985</v>
      </c>
      <c r="AR23" s="69"/>
      <c r="AS23" s="69"/>
    </row>
    <row r="24" spans="1:45" x14ac:dyDescent="0.2">
      <c r="A24" s="57" t="s">
        <v>72</v>
      </c>
      <c r="B24" s="58"/>
      <c r="C24" s="58"/>
      <c r="D24" s="58"/>
      <c r="E24" s="58"/>
      <c r="F24" s="58"/>
      <c r="G24" s="42">
        <v>839960</v>
      </c>
      <c r="H24" s="43"/>
      <c r="I24" s="44"/>
      <c r="J24" s="42">
        <v>889526</v>
      </c>
      <c r="K24" s="43"/>
      <c r="L24" s="44"/>
      <c r="M24" s="42">
        <v>923782</v>
      </c>
      <c r="N24" s="43"/>
      <c r="O24" s="44"/>
      <c r="P24" s="42">
        <v>877352</v>
      </c>
      <c r="Q24" s="43"/>
      <c r="R24" s="44"/>
      <c r="S24" s="42">
        <v>797839</v>
      </c>
      <c r="T24" s="43"/>
      <c r="U24" s="44"/>
      <c r="V24" s="42">
        <v>795510</v>
      </c>
      <c r="W24" s="43"/>
      <c r="X24" s="44"/>
      <c r="Y24" s="42">
        <v>744444</v>
      </c>
      <c r="Z24" s="43"/>
      <c r="AA24" s="43"/>
      <c r="AB24" s="42">
        <v>722949</v>
      </c>
      <c r="AC24" s="43"/>
      <c r="AD24" s="43"/>
      <c r="AE24" s="42">
        <v>681251</v>
      </c>
      <c r="AF24" s="43"/>
      <c r="AG24" s="43"/>
      <c r="AH24" s="42">
        <v>661728</v>
      </c>
      <c r="AI24" s="43"/>
      <c r="AJ24" s="44"/>
      <c r="AK24" s="42">
        <v>618663</v>
      </c>
      <c r="AL24" s="43"/>
      <c r="AM24" s="44"/>
      <c r="AN24" s="42">
        <v>597227</v>
      </c>
      <c r="AO24" s="43"/>
      <c r="AP24" s="44"/>
      <c r="AQ24" s="68">
        <f>AN24/会員主要指標平成29年度!AN24</f>
        <v>0.67399275253554047</v>
      </c>
      <c r="AR24" s="69"/>
      <c r="AS24" s="69"/>
    </row>
    <row r="25" spans="1:45" x14ac:dyDescent="0.2">
      <c r="A25" s="57" t="s">
        <v>75</v>
      </c>
      <c r="B25" s="58"/>
      <c r="C25" s="58"/>
      <c r="D25" s="58"/>
      <c r="E25" s="58"/>
      <c r="F25" s="58"/>
      <c r="G25" s="42">
        <v>788470</v>
      </c>
      <c r="H25" s="43"/>
      <c r="I25" s="44"/>
      <c r="J25" s="42">
        <v>823521</v>
      </c>
      <c r="K25" s="43"/>
      <c r="L25" s="44"/>
      <c r="M25" s="42">
        <v>850494</v>
      </c>
      <c r="N25" s="43"/>
      <c r="O25" s="44"/>
      <c r="P25" s="42">
        <v>799936</v>
      </c>
      <c r="Q25" s="43"/>
      <c r="R25" s="44"/>
      <c r="S25" s="42">
        <v>729374</v>
      </c>
      <c r="T25" s="43"/>
      <c r="U25" s="44"/>
      <c r="V25" s="42">
        <v>727648</v>
      </c>
      <c r="W25" s="43"/>
      <c r="X25" s="44"/>
      <c r="Y25" s="42">
        <v>687552</v>
      </c>
      <c r="Z25" s="43"/>
      <c r="AA25" s="43"/>
      <c r="AB25" s="42">
        <v>665448</v>
      </c>
      <c r="AC25" s="43"/>
      <c r="AD25" s="43"/>
      <c r="AE25" s="42">
        <v>629752</v>
      </c>
      <c r="AF25" s="43"/>
      <c r="AG25" s="43"/>
      <c r="AH25" s="42">
        <v>610440</v>
      </c>
      <c r="AI25" s="43"/>
      <c r="AJ25" s="44"/>
      <c r="AK25" s="42">
        <v>577281</v>
      </c>
      <c r="AL25" s="43"/>
      <c r="AM25" s="44"/>
      <c r="AN25" s="42">
        <v>554144</v>
      </c>
      <c r="AO25" s="43"/>
      <c r="AP25" s="44"/>
      <c r="AQ25" s="68">
        <f>AN25/会員主要指標平成29年度!AN25</f>
        <v>0.6817901075078312</v>
      </c>
      <c r="AR25" s="69"/>
      <c r="AS25" s="69"/>
    </row>
    <row r="26" spans="1:45" x14ac:dyDescent="0.2">
      <c r="A26" s="57" t="s">
        <v>76</v>
      </c>
      <c r="B26" s="58"/>
      <c r="C26" s="58"/>
      <c r="D26" s="58"/>
      <c r="E26" s="58"/>
      <c r="F26" s="58"/>
      <c r="G26" s="42">
        <v>51490</v>
      </c>
      <c r="H26" s="43"/>
      <c r="I26" s="44"/>
      <c r="J26" s="42">
        <v>66005</v>
      </c>
      <c r="K26" s="43"/>
      <c r="L26" s="44"/>
      <c r="M26" s="42">
        <v>73288</v>
      </c>
      <c r="N26" s="43"/>
      <c r="O26" s="44"/>
      <c r="P26" s="42">
        <v>77416</v>
      </c>
      <c r="Q26" s="43"/>
      <c r="R26" s="44"/>
      <c r="S26" s="42">
        <v>68465</v>
      </c>
      <c r="T26" s="43"/>
      <c r="U26" s="44"/>
      <c r="V26" s="42">
        <v>67862</v>
      </c>
      <c r="W26" s="43"/>
      <c r="X26" s="44"/>
      <c r="Y26" s="42">
        <v>56892</v>
      </c>
      <c r="Z26" s="43"/>
      <c r="AA26" s="43"/>
      <c r="AB26" s="42">
        <v>57501</v>
      </c>
      <c r="AC26" s="43"/>
      <c r="AD26" s="43"/>
      <c r="AE26" s="42">
        <v>51499</v>
      </c>
      <c r="AF26" s="43"/>
      <c r="AG26" s="43"/>
      <c r="AH26" s="42">
        <v>51288</v>
      </c>
      <c r="AI26" s="43"/>
      <c r="AJ26" s="44"/>
      <c r="AK26" s="42">
        <v>41382</v>
      </c>
      <c r="AL26" s="43"/>
      <c r="AM26" s="44"/>
      <c r="AN26" s="42">
        <v>43083</v>
      </c>
      <c r="AO26" s="43"/>
      <c r="AP26" s="44"/>
      <c r="AQ26" s="68">
        <f>AN26/会員主要指標平成29年度!AN26</f>
        <v>0.58756222297988403</v>
      </c>
      <c r="AR26" s="69"/>
      <c r="AS26" s="69"/>
    </row>
    <row r="27" spans="1:45" x14ac:dyDescent="0.2">
      <c r="A27" s="57" t="s">
        <v>73</v>
      </c>
      <c r="B27" s="58"/>
      <c r="C27" s="58"/>
      <c r="D27" s="58"/>
      <c r="E27" s="58"/>
      <c r="F27" s="58"/>
      <c r="G27" s="62">
        <f>G25/G24</f>
        <v>0.93869946187913711</v>
      </c>
      <c r="H27" s="63"/>
      <c r="I27" s="64"/>
      <c r="J27" s="62">
        <f>J25/J24</f>
        <v>0.92579755959915733</v>
      </c>
      <c r="K27" s="63"/>
      <c r="L27" s="64"/>
      <c r="M27" s="62">
        <f>M25/M24</f>
        <v>0.92066526518161207</v>
      </c>
      <c r="N27" s="63"/>
      <c r="O27" s="64"/>
      <c r="P27" s="62">
        <f>P25/P24</f>
        <v>0.91176175582890329</v>
      </c>
      <c r="Q27" s="63"/>
      <c r="R27" s="64"/>
      <c r="S27" s="62">
        <f>S25/S24</f>
        <v>0.91418694749191254</v>
      </c>
      <c r="T27" s="63"/>
      <c r="U27" s="64"/>
      <c r="V27" s="62">
        <f>V25/V24</f>
        <v>0.91469371849505354</v>
      </c>
      <c r="W27" s="63"/>
      <c r="X27" s="64"/>
      <c r="Y27" s="62">
        <f>Y25/Y24</f>
        <v>0.92357786482260584</v>
      </c>
      <c r="Z27" s="63"/>
      <c r="AA27" s="63"/>
      <c r="AB27" s="62">
        <f>AB25/AB24</f>
        <v>0.9204632691932626</v>
      </c>
      <c r="AC27" s="63"/>
      <c r="AD27" s="63"/>
      <c r="AE27" s="62">
        <f>AE25/AE24</f>
        <v>0.92440524857945161</v>
      </c>
      <c r="AF27" s="63"/>
      <c r="AG27" s="63"/>
      <c r="AH27" s="62">
        <f>AH25/AH24</f>
        <v>0.92249383432467724</v>
      </c>
      <c r="AI27" s="63"/>
      <c r="AJ27" s="64"/>
      <c r="AK27" s="62">
        <f>AK25/AK24</f>
        <v>0.93311059494425885</v>
      </c>
      <c r="AL27" s="63"/>
      <c r="AM27" s="64"/>
      <c r="AN27" s="62">
        <f>AN25/AN24</f>
        <v>0.92786160036301102</v>
      </c>
      <c r="AO27" s="63"/>
      <c r="AP27" s="64"/>
      <c r="AQ27" s="68">
        <f>AN27/会員主要指標平成29年度!AN27</f>
        <v>1.0115689003226775</v>
      </c>
      <c r="AR27" s="69"/>
      <c r="AS27" s="69"/>
    </row>
    <row r="29" spans="1:45" x14ac:dyDescent="0.2">
      <c r="A29" t="s">
        <v>5</v>
      </c>
    </row>
    <row r="30" spans="1:45" x14ac:dyDescent="0.2">
      <c r="A30" s="16" t="s">
        <v>4</v>
      </c>
      <c r="B30" s="17"/>
      <c r="C30" s="17"/>
      <c r="D30" s="17"/>
      <c r="E30" s="17"/>
      <c r="F30" s="17"/>
      <c r="G30" s="16" t="s">
        <v>186</v>
      </c>
      <c r="H30" s="17"/>
      <c r="I30" s="18"/>
      <c r="J30" s="16" t="s">
        <v>187</v>
      </c>
      <c r="K30" s="17"/>
      <c r="L30" s="18"/>
      <c r="M30" s="16" t="s">
        <v>188</v>
      </c>
      <c r="N30" s="17"/>
      <c r="O30" s="18"/>
      <c r="P30" s="16" t="s">
        <v>189</v>
      </c>
      <c r="Q30" s="17"/>
      <c r="R30" s="18"/>
      <c r="S30" s="16" t="s">
        <v>190</v>
      </c>
      <c r="T30" s="17"/>
      <c r="U30" s="18"/>
      <c r="V30" s="16" t="s">
        <v>191</v>
      </c>
      <c r="W30" s="17"/>
      <c r="X30" s="18"/>
      <c r="Y30" s="16" t="s">
        <v>192</v>
      </c>
      <c r="Z30" s="17"/>
      <c r="AA30" s="18"/>
      <c r="AB30" s="16" t="s">
        <v>193</v>
      </c>
      <c r="AC30" s="17"/>
      <c r="AD30" s="18"/>
      <c r="AE30" s="16" t="s">
        <v>194</v>
      </c>
      <c r="AF30" s="17"/>
      <c r="AG30" s="18"/>
      <c r="AH30" s="16" t="s">
        <v>195</v>
      </c>
      <c r="AI30" s="17"/>
      <c r="AJ30" s="18"/>
      <c r="AK30" s="16" t="s">
        <v>196</v>
      </c>
      <c r="AL30" s="17"/>
      <c r="AM30" s="18"/>
      <c r="AN30" s="16" t="s">
        <v>197</v>
      </c>
      <c r="AO30" s="17"/>
      <c r="AP30" s="18"/>
      <c r="AQ30" s="19" t="s">
        <v>198</v>
      </c>
      <c r="AR30" s="20"/>
      <c r="AS30" s="20"/>
    </row>
    <row r="31" spans="1:45" x14ac:dyDescent="0.2">
      <c r="A31" s="12" t="s">
        <v>74</v>
      </c>
      <c r="B31" s="13"/>
      <c r="C31" s="13"/>
      <c r="D31" s="13"/>
      <c r="E31" s="13"/>
      <c r="F31" s="13"/>
      <c r="G31" s="21">
        <v>14518</v>
      </c>
      <c r="H31" s="22"/>
      <c r="I31" s="23"/>
      <c r="J31" s="21">
        <v>11867</v>
      </c>
      <c r="K31" s="22"/>
      <c r="L31" s="23"/>
      <c r="M31" s="21">
        <v>13382</v>
      </c>
      <c r="N31" s="22"/>
      <c r="O31" s="23"/>
      <c r="P31" s="21">
        <v>11116</v>
      </c>
      <c r="Q31" s="22"/>
      <c r="R31" s="23"/>
      <c r="S31" s="21">
        <v>15837</v>
      </c>
      <c r="T31" s="22"/>
      <c r="U31" s="23"/>
      <c r="V31" s="21">
        <v>4950</v>
      </c>
      <c r="W31" s="22"/>
      <c r="X31" s="23"/>
      <c r="Y31" s="21">
        <v>14588</v>
      </c>
      <c r="Z31" s="22"/>
      <c r="AA31" s="22"/>
      <c r="AB31" s="21">
        <v>11088</v>
      </c>
      <c r="AC31" s="22"/>
      <c r="AD31" s="22"/>
      <c r="AE31" s="21">
        <v>9452</v>
      </c>
      <c r="AF31" s="22"/>
      <c r="AG31" s="22"/>
      <c r="AH31" s="21">
        <v>11380</v>
      </c>
      <c r="AI31" s="22"/>
      <c r="AJ31" s="23"/>
      <c r="AK31" s="21">
        <v>11372</v>
      </c>
      <c r="AL31" s="22"/>
      <c r="AM31" s="23"/>
      <c r="AN31" s="21">
        <v>12248</v>
      </c>
      <c r="AO31" s="22"/>
      <c r="AP31" s="23"/>
      <c r="AQ31" s="10">
        <f>SUM(G31:AP31)</f>
        <v>141798</v>
      </c>
      <c r="AR31" s="11"/>
      <c r="AS31" s="11"/>
    </row>
    <row r="32" spans="1:45" x14ac:dyDescent="0.2">
      <c r="A32" s="12" t="s">
        <v>77</v>
      </c>
      <c r="B32" s="13"/>
      <c r="C32" s="13"/>
      <c r="D32" s="13"/>
      <c r="E32" s="13"/>
      <c r="F32" s="13"/>
      <c r="G32" s="21">
        <v>9842</v>
      </c>
      <c r="H32" s="22"/>
      <c r="I32" s="23"/>
      <c r="J32" s="21">
        <v>8167</v>
      </c>
      <c r="K32" s="22"/>
      <c r="L32" s="23"/>
      <c r="M32" s="21">
        <v>10001</v>
      </c>
      <c r="N32" s="22"/>
      <c r="O32" s="23"/>
      <c r="P32" s="21">
        <v>7115</v>
      </c>
      <c r="Q32" s="22"/>
      <c r="R32" s="23"/>
      <c r="S32" s="21">
        <v>10931</v>
      </c>
      <c r="T32" s="22"/>
      <c r="U32" s="23"/>
      <c r="V32" s="21">
        <v>7114</v>
      </c>
      <c r="W32" s="22"/>
      <c r="X32" s="23"/>
      <c r="Y32" s="21">
        <v>10549</v>
      </c>
      <c r="Z32" s="22"/>
      <c r="AA32" s="22"/>
      <c r="AB32" s="21">
        <v>8718</v>
      </c>
      <c r="AC32" s="22"/>
      <c r="AD32" s="22"/>
      <c r="AE32" s="21">
        <v>6692</v>
      </c>
      <c r="AF32" s="22"/>
      <c r="AG32" s="22"/>
      <c r="AH32" s="21">
        <v>7140</v>
      </c>
      <c r="AI32" s="22"/>
      <c r="AJ32" s="23"/>
      <c r="AK32" s="21">
        <v>7907</v>
      </c>
      <c r="AL32" s="22"/>
      <c r="AM32" s="23"/>
      <c r="AN32" s="21">
        <v>8521</v>
      </c>
      <c r="AO32" s="22"/>
      <c r="AP32" s="23"/>
      <c r="AQ32" s="10">
        <f t="shared" ref="AQ32:AQ41" si="0">SUM(G32:AP32)</f>
        <v>102697</v>
      </c>
      <c r="AR32" s="11"/>
      <c r="AS32" s="11"/>
    </row>
    <row r="33" spans="1:45" x14ac:dyDescent="0.2">
      <c r="A33" s="24" t="s">
        <v>78</v>
      </c>
      <c r="B33" s="25"/>
      <c r="C33" s="25"/>
      <c r="D33" s="25"/>
      <c r="E33" s="25"/>
      <c r="F33" s="25"/>
      <c r="G33" s="21">
        <v>1748</v>
      </c>
      <c r="H33" s="22"/>
      <c r="I33" s="23"/>
      <c r="J33" s="21">
        <v>2003</v>
      </c>
      <c r="K33" s="22"/>
      <c r="L33" s="23"/>
      <c r="M33" s="21">
        <v>2145</v>
      </c>
      <c r="N33" s="22"/>
      <c r="O33" s="23"/>
      <c r="P33" s="21">
        <v>1832</v>
      </c>
      <c r="Q33" s="22"/>
      <c r="R33" s="23"/>
      <c r="S33" s="21">
        <v>2139</v>
      </c>
      <c r="T33" s="22"/>
      <c r="U33" s="23"/>
      <c r="V33" s="21">
        <v>1480</v>
      </c>
      <c r="W33" s="22"/>
      <c r="X33" s="23"/>
      <c r="Y33" s="21">
        <v>1936</v>
      </c>
      <c r="Z33" s="22"/>
      <c r="AA33" s="22"/>
      <c r="AB33" s="21">
        <v>1656</v>
      </c>
      <c r="AC33" s="22"/>
      <c r="AD33" s="22"/>
      <c r="AE33" s="21">
        <v>1628</v>
      </c>
      <c r="AF33" s="22"/>
      <c r="AG33" s="22"/>
      <c r="AH33" s="21">
        <v>1638</v>
      </c>
      <c r="AI33" s="22"/>
      <c r="AJ33" s="23"/>
      <c r="AK33" s="21">
        <v>2074</v>
      </c>
      <c r="AL33" s="22"/>
      <c r="AM33" s="23"/>
      <c r="AN33" s="21">
        <v>2018</v>
      </c>
      <c r="AO33" s="22"/>
      <c r="AP33" s="23"/>
      <c r="AQ33" s="10">
        <f t="shared" si="0"/>
        <v>22297</v>
      </c>
      <c r="AR33" s="11"/>
      <c r="AS33" s="11"/>
    </row>
    <row r="34" spans="1:45" x14ac:dyDescent="0.2">
      <c r="A34" s="24" t="s">
        <v>79</v>
      </c>
      <c r="B34" s="25"/>
      <c r="C34" s="25"/>
      <c r="D34" s="25"/>
      <c r="E34" s="25"/>
      <c r="F34" s="25"/>
      <c r="G34" s="21">
        <v>0</v>
      </c>
      <c r="H34" s="22"/>
      <c r="I34" s="23"/>
      <c r="J34" s="21">
        <v>0</v>
      </c>
      <c r="K34" s="22"/>
      <c r="L34" s="23"/>
      <c r="M34" s="21">
        <v>0</v>
      </c>
      <c r="N34" s="22"/>
      <c r="O34" s="23"/>
      <c r="P34" s="21">
        <v>0</v>
      </c>
      <c r="Q34" s="22"/>
      <c r="R34" s="23"/>
      <c r="S34" s="21">
        <v>0</v>
      </c>
      <c r="T34" s="22"/>
      <c r="U34" s="23"/>
      <c r="V34" s="21">
        <v>0</v>
      </c>
      <c r="W34" s="22"/>
      <c r="X34" s="23"/>
      <c r="Y34" s="21">
        <v>0</v>
      </c>
      <c r="Z34" s="22"/>
      <c r="AA34" s="22"/>
      <c r="AB34" s="21">
        <v>0</v>
      </c>
      <c r="AC34" s="22"/>
      <c r="AD34" s="22"/>
      <c r="AE34" s="21">
        <v>0</v>
      </c>
      <c r="AF34" s="22"/>
      <c r="AG34" s="22"/>
      <c r="AH34" s="21">
        <v>0</v>
      </c>
      <c r="AI34" s="22"/>
      <c r="AJ34" s="23"/>
      <c r="AK34" s="21">
        <v>0</v>
      </c>
      <c r="AL34" s="22"/>
      <c r="AM34" s="23"/>
      <c r="AN34" s="21">
        <v>0</v>
      </c>
      <c r="AO34" s="22"/>
      <c r="AP34" s="23"/>
      <c r="AQ34" s="10">
        <f>SUM(G34:AP34)</f>
        <v>0</v>
      </c>
      <c r="AR34" s="11"/>
      <c r="AS34" s="11"/>
    </row>
    <row r="35" spans="1:45" x14ac:dyDescent="0.2">
      <c r="A35" s="24" t="s">
        <v>80</v>
      </c>
      <c r="B35" s="25"/>
      <c r="C35" s="25"/>
      <c r="D35" s="25"/>
      <c r="E35" s="25"/>
      <c r="F35" s="25"/>
      <c r="G35" s="21">
        <v>8088</v>
      </c>
      <c r="H35" s="22"/>
      <c r="I35" s="23"/>
      <c r="J35" s="21">
        <v>6162</v>
      </c>
      <c r="K35" s="22"/>
      <c r="L35" s="23"/>
      <c r="M35" s="21">
        <v>7856</v>
      </c>
      <c r="N35" s="22"/>
      <c r="O35" s="23"/>
      <c r="P35" s="21">
        <v>5283</v>
      </c>
      <c r="Q35" s="22"/>
      <c r="R35" s="23"/>
      <c r="S35" s="21">
        <v>8795</v>
      </c>
      <c r="T35" s="22"/>
      <c r="U35" s="23"/>
      <c r="V35" s="21">
        <v>5632</v>
      </c>
      <c r="W35" s="22"/>
      <c r="X35" s="23"/>
      <c r="Y35" s="21">
        <v>8616</v>
      </c>
      <c r="Z35" s="22"/>
      <c r="AA35" s="22"/>
      <c r="AB35" s="21">
        <v>7060</v>
      </c>
      <c r="AC35" s="22"/>
      <c r="AD35" s="22"/>
      <c r="AE35" s="21">
        <v>5065</v>
      </c>
      <c r="AF35" s="22"/>
      <c r="AG35" s="22"/>
      <c r="AH35" s="21">
        <v>5501</v>
      </c>
      <c r="AI35" s="22"/>
      <c r="AJ35" s="23"/>
      <c r="AK35" s="21">
        <v>5833</v>
      </c>
      <c r="AL35" s="22"/>
      <c r="AM35" s="23"/>
      <c r="AN35" s="21">
        <v>6503</v>
      </c>
      <c r="AO35" s="22"/>
      <c r="AP35" s="23"/>
      <c r="AQ35" s="10">
        <f>SUM(G35:AP35)</f>
        <v>80394</v>
      </c>
      <c r="AR35" s="11"/>
      <c r="AS35" s="11"/>
    </row>
    <row r="36" spans="1:45" x14ac:dyDescent="0.2">
      <c r="A36" s="12" t="s">
        <v>81</v>
      </c>
      <c r="B36" s="13"/>
      <c r="C36" s="13"/>
      <c r="D36" s="13"/>
      <c r="E36" s="13"/>
      <c r="F36" s="13"/>
      <c r="G36" s="21">
        <v>2505</v>
      </c>
      <c r="H36" s="22"/>
      <c r="I36" s="23"/>
      <c r="J36" s="21">
        <v>1541</v>
      </c>
      <c r="K36" s="22"/>
      <c r="L36" s="23"/>
      <c r="M36" s="21">
        <v>1232</v>
      </c>
      <c r="N36" s="22"/>
      <c r="O36" s="23"/>
      <c r="P36" s="21">
        <v>1933</v>
      </c>
      <c r="Q36" s="22"/>
      <c r="R36" s="23"/>
      <c r="S36" s="21">
        <v>2840</v>
      </c>
      <c r="T36" s="22"/>
      <c r="U36" s="23"/>
      <c r="V36" s="21">
        <v>-4262</v>
      </c>
      <c r="W36" s="22"/>
      <c r="X36" s="23"/>
      <c r="Y36" s="21">
        <v>1897</v>
      </c>
      <c r="Z36" s="22"/>
      <c r="AA36" s="22"/>
      <c r="AB36" s="21">
        <v>361</v>
      </c>
      <c r="AC36" s="22"/>
      <c r="AD36" s="22"/>
      <c r="AE36" s="21">
        <v>686</v>
      </c>
      <c r="AF36" s="22"/>
      <c r="AG36" s="22"/>
      <c r="AH36" s="21">
        <v>2460</v>
      </c>
      <c r="AI36" s="22"/>
      <c r="AJ36" s="23"/>
      <c r="AK36" s="21">
        <v>1787</v>
      </c>
      <c r="AL36" s="22"/>
      <c r="AM36" s="23"/>
      <c r="AN36" s="21">
        <v>1930</v>
      </c>
      <c r="AO36" s="22"/>
      <c r="AP36" s="23"/>
      <c r="AQ36" s="10">
        <f t="shared" si="0"/>
        <v>14910</v>
      </c>
      <c r="AR36" s="11"/>
      <c r="AS36" s="11"/>
    </row>
    <row r="37" spans="1:45" x14ac:dyDescent="0.2">
      <c r="A37" s="12" t="s">
        <v>82</v>
      </c>
      <c r="B37" s="13"/>
      <c r="C37" s="13"/>
      <c r="D37" s="13"/>
      <c r="E37" s="13"/>
      <c r="F37" s="13"/>
      <c r="G37" s="21">
        <v>157</v>
      </c>
      <c r="H37" s="22"/>
      <c r="I37" s="23"/>
      <c r="J37" s="21">
        <v>46</v>
      </c>
      <c r="K37" s="22"/>
      <c r="L37" s="23"/>
      <c r="M37" s="21">
        <v>98</v>
      </c>
      <c r="N37" s="22"/>
      <c r="O37" s="23"/>
      <c r="P37" s="21">
        <v>-38</v>
      </c>
      <c r="Q37" s="22"/>
      <c r="R37" s="23"/>
      <c r="S37" s="21">
        <v>32</v>
      </c>
      <c r="T37" s="22"/>
      <c r="U37" s="23"/>
      <c r="V37" s="21">
        <v>151</v>
      </c>
      <c r="W37" s="22"/>
      <c r="X37" s="23"/>
      <c r="Y37" s="21">
        <v>128</v>
      </c>
      <c r="Z37" s="22"/>
      <c r="AA37" s="22"/>
      <c r="AB37" s="21">
        <v>-46</v>
      </c>
      <c r="AC37" s="22"/>
      <c r="AD37" s="22"/>
      <c r="AE37" s="21">
        <v>53</v>
      </c>
      <c r="AF37" s="22"/>
      <c r="AG37" s="22"/>
      <c r="AH37" s="21">
        <v>102</v>
      </c>
      <c r="AI37" s="22"/>
      <c r="AJ37" s="23"/>
      <c r="AK37" s="21">
        <v>150</v>
      </c>
      <c r="AL37" s="22"/>
      <c r="AM37" s="23"/>
      <c r="AN37" s="21">
        <v>-19</v>
      </c>
      <c r="AO37" s="22"/>
      <c r="AP37" s="23"/>
      <c r="AQ37" s="10">
        <f t="shared" si="0"/>
        <v>814</v>
      </c>
      <c r="AR37" s="11"/>
      <c r="AS37" s="11"/>
    </row>
    <row r="38" spans="1:45" x14ac:dyDescent="0.2">
      <c r="A38" s="12" t="s">
        <v>83</v>
      </c>
      <c r="B38" s="13"/>
      <c r="C38" s="13"/>
      <c r="D38" s="13"/>
      <c r="E38" s="13"/>
      <c r="F38" s="13"/>
      <c r="G38" s="21">
        <v>2349</v>
      </c>
      <c r="H38" s="22"/>
      <c r="I38" s="23"/>
      <c r="J38" s="21">
        <v>1495</v>
      </c>
      <c r="K38" s="22"/>
      <c r="L38" s="23"/>
      <c r="M38" s="21">
        <v>1131</v>
      </c>
      <c r="N38" s="22"/>
      <c r="O38" s="23"/>
      <c r="P38" s="21">
        <v>1974</v>
      </c>
      <c r="Q38" s="22"/>
      <c r="R38" s="23"/>
      <c r="S38" s="21">
        <v>2806</v>
      </c>
      <c r="T38" s="22"/>
      <c r="U38" s="23"/>
      <c r="V38" s="21">
        <v>-4414</v>
      </c>
      <c r="W38" s="22"/>
      <c r="X38" s="23"/>
      <c r="Y38" s="21">
        <v>1771</v>
      </c>
      <c r="Z38" s="22"/>
      <c r="AA38" s="22"/>
      <c r="AB38" s="21">
        <v>406</v>
      </c>
      <c r="AC38" s="22"/>
      <c r="AD38" s="22"/>
      <c r="AE38" s="21">
        <v>635</v>
      </c>
      <c r="AF38" s="22"/>
      <c r="AG38" s="22"/>
      <c r="AH38" s="21">
        <v>2358</v>
      </c>
      <c r="AI38" s="22"/>
      <c r="AJ38" s="23"/>
      <c r="AK38" s="21">
        <v>1636</v>
      </c>
      <c r="AL38" s="22"/>
      <c r="AM38" s="23"/>
      <c r="AN38" s="21">
        <v>1949</v>
      </c>
      <c r="AO38" s="22"/>
      <c r="AP38" s="23"/>
      <c r="AQ38" s="10">
        <f t="shared" si="0"/>
        <v>14096</v>
      </c>
      <c r="AR38" s="11"/>
      <c r="AS38" s="11"/>
    </row>
    <row r="39" spans="1:45" x14ac:dyDescent="0.2">
      <c r="A39" s="12" t="s">
        <v>84</v>
      </c>
      <c r="B39" s="13"/>
      <c r="C39" s="13"/>
      <c r="D39" s="13"/>
      <c r="E39" s="13"/>
      <c r="F39" s="13"/>
      <c r="G39" s="21">
        <v>10660</v>
      </c>
      <c r="H39" s="22"/>
      <c r="I39" s="23"/>
      <c r="J39" s="21">
        <v>11100</v>
      </c>
      <c r="K39" s="22"/>
      <c r="L39" s="23"/>
      <c r="M39" s="21">
        <v>10466</v>
      </c>
      <c r="N39" s="22"/>
      <c r="O39" s="23"/>
      <c r="P39" s="21">
        <v>11489</v>
      </c>
      <c r="Q39" s="22"/>
      <c r="R39" s="23"/>
      <c r="S39" s="21">
        <v>11616</v>
      </c>
      <c r="T39" s="22"/>
      <c r="U39" s="23"/>
      <c r="V39" s="21">
        <v>10299</v>
      </c>
      <c r="W39" s="22"/>
      <c r="X39" s="23"/>
      <c r="Y39" s="21">
        <v>11593</v>
      </c>
      <c r="Z39" s="22"/>
      <c r="AA39" s="22"/>
      <c r="AB39" s="21">
        <v>11525</v>
      </c>
      <c r="AC39" s="22"/>
      <c r="AD39" s="22"/>
      <c r="AE39" s="21">
        <v>10994</v>
      </c>
      <c r="AF39" s="22"/>
      <c r="AG39" s="22"/>
      <c r="AH39" s="21">
        <v>10855</v>
      </c>
      <c r="AI39" s="22"/>
      <c r="AJ39" s="23"/>
      <c r="AK39" s="21">
        <v>10885</v>
      </c>
      <c r="AL39" s="22"/>
      <c r="AM39" s="23"/>
      <c r="AN39" s="21">
        <v>12424</v>
      </c>
      <c r="AO39" s="22"/>
      <c r="AP39" s="23"/>
      <c r="AQ39" s="10">
        <f t="shared" si="0"/>
        <v>133906</v>
      </c>
      <c r="AR39" s="11"/>
      <c r="AS39" s="11"/>
    </row>
    <row r="40" spans="1:45" x14ac:dyDescent="0.2">
      <c r="A40" s="12" t="s">
        <v>85</v>
      </c>
      <c r="B40" s="13"/>
      <c r="C40" s="13"/>
      <c r="D40" s="13"/>
      <c r="E40" s="13"/>
      <c r="F40" s="13"/>
      <c r="G40" s="21">
        <v>3840</v>
      </c>
      <c r="H40" s="22"/>
      <c r="I40" s="23"/>
      <c r="J40" s="21">
        <v>786</v>
      </c>
      <c r="K40" s="22"/>
      <c r="L40" s="23"/>
      <c r="M40" s="21">
        <v>2913</v>
      </c>
      <c r="N40" s="22"/>
      <c r="O40" s="23"/>
      <c r="P40" s="21">
        <v>-371</v>
      </c>
      <c r="Q40" s="22"/>
      <c r="R40" s="23"/>
      <c r="S40" s="21">
        <v>4218</v>
      </c>
      <c r="T40" s="22"/>
      <c r="U40" s="23"/>
      <c r="V40" s="21">
        <v>-5344</v>
      </c>
      <c r="W40" s="22"/>
      <c r="X40" s="23"/>
      <c r="Y40" s="21">
        <v>2991</v>
      </c>
      <c r="Z40" s="22"/>
      <c r="AA40" s="22"/>
      <c r="AB40" s="21">
        <v>-437</v>
      </c>
      <c r="AC40" s="22"/>
      <c r="AD40" s="22"/>
      <c r="AE40" s="21">
        <v>-1534</v>
      </c>
      <c r="AF40" s="22"/>
      <c r="AG40" s="22"/>
      <c r="AH40" s="21">
        <v>477</v>
      </c>
      <c r="AI40" s="22"/>
      <c r="AJ40" s="23"/>
      <c r="AK40" s="21">
        <v>484</v>
      </c>
      <c r="AL40" s="22"/>
      <c r="AM40" s="23"/>
      <c r="AN40" s="21">
        <v>-180</v>
      </c>
      <c r="AO40" s="22"/>
      <c r="AP40" s="23"/>
      <c r="AQ40" s="10">
        <f t="shared" si="0"/>
        <v>7843</v>
      </c>
      <c r="AR40" s="11"/>
      <c r="AS40" s="11"/>
    </row>
    <row r="41" spans="1:45" x14ac:dyDescent="0.2">
      <c r="A41" s="12" t="s">
        <v>86</v>
      </c>
      <c r="B41" s="13"/>
      <c r="C41" s="13"/>
      <c r="D41" s="13"/>
      <c r="E41" s="13"/>
      <c r="F41" s="13"/>
      <c r="G41" s="21">
        <v>3547</v>
      </c>
      <c r="H41" s="22"/>
      <c r="I41" s="23"/>
      <c r="J41" s="21">
        <v>838</v>
      </c>
      <c r="K41" s="22"/>
      <c r="L41" s="23"/>
      <c r="M41" s="21">
        <v>3404</v>
      </c>
      <c r="N41" s="22"/>
      <c r="O41" s="23"/>
      <c r="P41" s="21">
        <v>-327</v>
      </c>
      <c r="Q41" s="22"/>
      <c r="R41" s="23"/>
      <c r="S41" s="21">
        <v>4472</v>
      </c>
      <c r="T41" s="22"/>
      <c r="U41" s="23"/>
      <c r="V41" s="21">
        <v>407</v>
      </c>
      <c r="W41" s="22"/>
      <c r="X41" s="23"/>
      <c r="Y41" s="21">
        <v>3203</v>
      </c>
      <c r="Z41" s="22"/>
      <c r="AA41" s="22"/>
      <c r="AB41" s="21">
        <v>-333</v>
      </c>
      <c r="AC41" s="22"/>
      <c r="AD41" s="22"/>
      <c r="AE41" s="21">
        <v>-1546</v>
      </c>
      <c r="AF41" s="22"/>
      <c r="AG41" s="22"/>
      <c r="AH41" s="21">
        <v>340</v>
      </c>
      <c r="AI41" s="22"/>
      <c r="AJ41" s="23"/>
      <c r="AK41" s="21">
        <v>539</v>
      </c>
      <c r="AL41" s="22"/>
      <c r="AM41" s="23"/>
      <c r="AN41" s="21">
        <v>221</v>
      </c>
      <c r="AO41" s="22"/>
      <c r="AP41" s="23"/>
      <c r="AQ41" s="10">
        <f t="shared" si="0"/>
        <v>14765</v>
      </c>
      <c r="AR41" s="11"/>
      <c r="AS41" s="11"/>
    </row>
    <row r="42" spans="1:45" x14ac:dyDescent="0.2">
      <c r="A42" s="12" t="s">
        <v>87</v>
      </c>
      <c r="B42" s="13"/>
      <c r="C42" s="13"/>
      <c r="D42" s="13"/>
      <c r="E42" s="13"/>
      <c r="F42" s="13"/>
      <c r="G42" s="21">
        <v>2194</v>
      </c>
      <c r="H42" s="22"/>
      <c r="I42" s="23"/>
      <c r="J42" s="21">
        <v>480</v>
      </c>
      <c r="K42" s="22"/>
      <c r="L42" s="23"/>
      <c r="M42" s="21">
        <v>2965</v>
      </c>
      <c r="N42" s="22"/>
      <c r="O42" s="23"/>
      <c r="P42" s="21">
        <v>-584</v>
      </c>
      <c r="Q42" s="22"/>
      <c r="R42" s="23"/>
      <c r="S42" s="21">
        <v>3044</v>
      </c>
      <c r="T42" s="22"/>
      <c r="U42" s="23"/>
      <c r="V42" s="21">
        <v>694</v>
      </c>
      <c r="W42" s="22"/>
      <c r="X42" s="23"/>
      <c r="Y42" s="21">
        <v>2201</v>
      </c>
      <c r="Z42" s="22"/>
      <c r="AA42" s="22"/>
      <c r="AB42" s="21">
        <v>-543</v>
      </c>
      <c r="AC42" s="22"/>
      <c r="AD42" s="22"/>
      <c r="AE42" s="21">
        <v>-1448</v>
      </c>
      <c r="AF42" s="22"/>
      <c r="AG42" s="22"/>
      <c r="AH42" s="21">
        <v>42</v>
      </c>
      <c r="AI42" s="22"/>
      <c r="AJ42" s="23"/>
      <c r="AK42" s="21">
        <v>349</v>
      </c>
      <c r="AL42" s="22"/>
      <c r="AM42" s="23"/>
      <c r="AN42" s="21">
        <v>1283</v>
      </c>
      <c r="AO42" s="22"/>
      <c r="AP42" s="23"/>
      <c r="AQ42" s="10">
        <f>SUM(G42:AP42)</f>
        <v>10677</v>
      </c>
      <c r="AR42" s="11"/>
      <c r="AS42" s="11"/>
    </row>
    <row r="44" spans="1:45" x14ac:dyDescent="0.2">
      <c r="A44" t="s">
        <v>185</v>
      </c>
    </row>
    <row r="45" spans="1:45" x14ac:dyDescent="0.2">
      <c r="A45" t="s">
        <v>6</v>
      </c>
    </row>
    <row r="46" spans="1:45" x14ac:dyDescent="0.2">
      <c r="A46" t="s">
        <v>7</v>
      </c>
    </row>
    <row r="47" spans="1:45" x14ac:dyDescent="0.2">
      <c r="A47" t="s">
        <v>8</v>
      </c>
    </row>
    <row r="48" spans="1:45" x14ac:dyDescent="0.2">
      <c r="A48" t="s">
        <v>128</v>
      </c>
    </row>
    <row r="49" spans="1:1" x14ac:dyDescent="0.2">
      <c r="A49" t="s">
        <v>10</v>
      </c>
    </row>
    <row r="50" spans="1:1" x14ac:dyDescent="0.2">
      <c r="A50" t="s">
        <v>9</v>
      </c>
    </row>
    <row r="51" spans="1:1" x14ac:dyDescent="0.2">
      <c r="A51" t="s">
        <v>121</v>
      </c>
    </row>
  </sheetData>
  <mergeCells count="476">
    <mergeCell ref="AE42:AG42"/>
    <mergeCell ref="AH42:AJ42"/>
    <mergeCell ref="AK42:AM42"/>
    <mergeCell ref="AN42:AP42"/>
    <mergeCell ref="AQ42:AS42"/>
    <mergeCell ref="A41:F41"/>
    <mergeCell ref="G41:I41"/>
    <mergeCell ref="J41:L41"/>
    <mergeCell ref="M41:O41"/>
    <mergeCell ref="P41:R41"/>
    <mergeCell ref="A42:F42"/>
    <mergeCell ref="G42:I42"/>
    <mergeCell ref="J42:L42"/>
    <mergeCell ref="M42:O42"/>
    <mergeCell ref="P42:R42"/>
    <mergeCell ref="S42:U42"/>
    <mergeCell ref="V42:X42"/>
    <mergeCell ref="Y42:AA42"/>
    <mergeCell ref="AB42:AD42"/>
    <mergeCell ref="S41:U41"/>
    <mergeCell ref="V41:X41"/>
    <mergeCell ref="Y41:AA41"/>
    <mergeCell ref="AB41:AD41"/>
    <mergeCell ref="AE41:AG41"/>
    <mergeCell ref="AE39:AG39"/>
    <mergeCell ref="AH39:AJ39"/>
    <mergeCell ref="AK39:AM39"/>
    <mergeCell ref="AN39:AP39"/>
    <mergeCell ref="AQ39:AS39"/>
    <mergeCell ref="AE40:AG40"/>
    <mergeCell ref="AH40:AJ40"/>
    <mergeCell ref="AK40:AM40"/>
    <mergeCell ref="AN40:AP40"/>
    <mergeCell ref="AQ40:AS40"/>
    <mergeCell ref="AH41:AJ41"/>
    <mergeCell ref="AK41:AM41"/>
    <mergeCell ref="AN41:AP41"/>
    <mergeCell ref="AQ41:AS41"/>
    <mergeCell ref="A40:F40"/>
    <mergeCell ref="G40:I40"/>
    <mergeCell ref="J40:L40"/>
    <mergeCell ref="M40:O40"/>
    <mergeCell ref="P40:R40"/>
    <mergeCell ref="S40:U40"/>
    <mergeCell ref="V40:X40"/>
    <mergeCell ref="Y40:AA40"/>
    <mergeCell ref="AB40:AD40"/>
    <mergeCell ref="A39:F39"/>
    <mergeCell ref="G39:I39"/>
    <mergeCell ref="J39:L39"/>
    <mergeCell ref="M39:O39"/>
    <mergeCell ref="P39:R39"/>
    <mergeCell ref="S39:U39"/>
    <mergeCell ref="V39:X39"/>
    <mergeCell ref="Y39:AA39"/>
    <mergeCell ref="AB39:AD39"/>
    <mergeCell ref="AE38:AG38"/>
    <mergeCell ref="AH38:AJ38"/>
    <mergeCell ref="AK38:AM38"/>
    <mergeCell ref="AN38:AP38"/>
    <mergeCell ref="AQ38:AS38"/>
    <mergeCell ref="A37:F37"/>
    <mergeCell ref="G37:I37"/>
    <mergeCell ref="J37:L37"/>
    <mergeCell ref="M37:O37"/>
    <mergeCell ref="P37:R37"/>
    <mergeCell ref="A38:F38"/>
    <mergeCell ref="G38:I38"/>
    <mergeCell ref="J38:L38"/>
    <mergeCell ref="M38:O38"/>
    <mergeCell ref="P38:R38"/>
    <mergeCell ref="S38:U38"/>
    <mergeCell ref="V38:X38"/>
    <mergeCell ref="Y38:AA38"/>
    <mergeCell ref="AB38:AD38"/>
    <mergeCell ref="S37:U37"/>
    <mergeCell ref="V37:X37"/>
    <mergeCell ref="Y37:AA37"/>
    <mergeCell ref="AB37:AD37"/>
    <mergeCell ref="AE37:AG37"/>
    <mergeCell ref="AE35:AG35"/>
    <mergeCell ref="AH35:AJ35"/>
    <mergeCell ref="AK35:AM35"/>
    <mergeCell ref="AN35:AP35"/>
    <mergeCell ref="AQ35:AS35"/>
    <mergeCell ref="AE36:AG36"/>
    <mergeCell ref="AH36:AJ36"/>
    <mergeCell ref="AK36:AM36"/>
    <mergeCell ref="AN36:AP36"/>
    <mergeCell ref="AQ36:AS36"/>
    <mergeCell ref="AH37:AJ37"/>
    <mergeCell ref="AK37:AM37"/>
    <mergeCell ref="AN37:AP37"/>
    <mergeCell ref="AQ37:AS37"/>
    <mergeCell ref="A36:F36"/>
    <mergeCell ref="G36:I36"/>
    <mergeCell ref="J36:L36"/>
    <mergeCell ref="M36:O36"/>
    <mergeCell ref="P36:R36"/>
    <mergeCell ref="S36:U36"/>
    <mergeCell ref="V36:X36"/>
    <mergeCell ref="Y36:AA36"/>
    <mergeCell ref="AB36:AD36"/>
    <mergeCell ref="A35:F35"/>
    <mergeCell ref="G35:I35"/>
    <mergeCell ref="J35:L35"/>
    <mergeCell ref="M35:O35"/>
    <mergeCell ref="P35:R35"/>
    <mergeCell ref="S35:U35"/>
    <mergeCell ref="V35:X35"/>
    <mergeCell ref="Y35:AA35"/>
    <mergeCell ref="AB35:AD35"/>
    <mergeCell ref="AE34:AG34"/>
    <mergeCell ref="AH34:AJ34"/>
    <mergeCell ref="AK34:AM34"/>
    <mergeCell ref="AN34:AP34"/>
    <mergeCell ref="AQ34:AS34"/>
    <mergeCell ref="A33:F33"/>
    <mergeCell ref="G33:I33"/>
    <mergeCell ref="J33:L33"/>
    <mergeCell ref="M33:O33"/>
    <mergeCell ref="P33:R33"/>
    <mergeCell ref="A34:F34"/>
    <mergeCell ref="G34:I34"/>
    <mergeCell ref="J34:L34"/>
    <mergeCell ref="M34:O34"/>
    <mergeCell ref="P34:R34"/>
    <mergeCell ref="S34:U34"/>
    <mergeCell ref="V34:X34"/>
    <mergeCell ref="Y34:AA34"/>
    <mergeCell ref="AB34:AD34"/>
    <mergeCell ref="S33:U33"/>
    <mergeCell ref="V33:X33"/>
    <mergeCell ref="Y33:AA33"/>
    <mergeCell ref="AB33:AD33"/>
    <mergeCell ref="AE33:AG33"/>
    <mergeCell ref="AE31:AG31"/>
    <mergeCell ref="AH31:AJ31"/>
    <mergeCell ref="AK31:AM31"/>
    <mergeCell ref="AN31:AP31"/>
    <mergeCell ref="AQ31:AS31"/>
    <mergeCell ref="AE32:AG32"/>
    <mergeCell ref="AH32:AJ32"/>
    <mergeCell ref="AK32:AM32"/>
    <mergeCell ref="AN32:AP32"/>
    <mergeCell ref="AQ32:AS32"/>
    <mergeCell ref="AH33:AJ33"/>
    <mergeCell ref="AK33:AM33"/>
    <mergeCell ref="AN33:AP33"/>
    <mergeCell ref="AQ33:AS33"/>
    <mergeCell ref="A32:F32"/>
    <mergeCell ref="G32:I32"/>
    <mergeCell ref="J32:L32"/>
    <mergeCell ref="M32:O32"/>
    <mergeCell ref="P32:R32"/>
    <mergeCell ref="S32:U32"/>
    <mergeCell ref="V32:X32"/>
    <mergeCell ref="Y32:AA32"/>
    <mergeCell ref="AB32:AD32"/>
    <mergeCell ref="A31:F31"/>
    <mergeCell ref="G31:I31"/>
    <mergeCell ref="J31:L31"/>
    <mergeCell ref="M31:O31"/>
    <mergeCell ref="P31:R31"/>
    <mergeCell ref="S31:U31"/>
    <mergeCell ref="V31:X31"/>
    <mergeCell ref="Y31:AA31"/>
    <mergeCell ref="AB31:AD31"/>
    <mergeCell ref="AE30:AG30"/>
    <mergeCell ref="AH30:AJ30"/>
    <mergeCell ref="AK30:AM30"/>
    <mergeCell ref="AN30:AP30"/>
    <mergeCell ref="AQ30:AS30"/>
    <mergeCell ref="A27:F27"/>
    <mergeCell ref="G27:I27"/>
    <mergeCell ref="J27:L27"/>
    <mergeCell ref="M27:O27"/>
    <mergeCell ref="P27:R27"/>
    <mergeCell ref="A30:F30"/>
    <mergeCell ref="G30:I30"/>
    <mergeCell ref="J30:L30"/>
    <mergeCell ref="M30:O30"/>
    <mergeCell ref="P30:R30"/>
    <mergeCell ref="S30:U30"/>
    <mergeCell ref="V30:X30"/>
    <mergeCell ref="Y30:AA30"/>
    <mergeCell ref="AB30:AD30"/>
    <mergeCell ref="S27:U27"/>
    <mergeCell ref="V27:X27"/>
    <mergeCell ref="Y27:AA27"/>
    <mergeCell ref="AB27:AD27"/>
    <mergeCell ref="AE27:AG27"/>
    <mergeCell ref="AE25:AG25"/>
    <mergeCell ref="AH25:AJ25"/>
    <mergeCell ref="AK25:AM25"/>
    <mergeCell ref="AN25:AP25"/>
    <mergeCell ref="AQ25:AS25"/>
    <mergeCell ref="AE26:AG26"/>
    <mergeCell ref="AH26:AJ26"/>
    <mergeCell ref="AK26:AM26"/>
    <mergeCell ref="AN26:AP26"/>
    <mergeCell ref="AQ26:AS26"/>
    <mergeCell ref="AH27:AJ27"/>
    <mergeCell ref="AK27:AM27"/>
    <mergeCell ref="AN27:AP27"/>
    <mergeCell ref="AQ27:AS27"/>
    <mergeCell ref="A26:F26"/>
    <mergeCell ref="G26:I26"/>
    <mergeCell ref="J26:L26"/>
    <mergeCell ref="M26:O26"/>
    <mergeCell ref="P26:R26"/>
    <mergeCell ref="S26:U26"/>
    <mergeCell ref="V26:X26"/>
    <mergeCell ref="Y26:AA26"/>
    <mergeCell ref="AB26:AD26"/>
    <mergeCell ref="A25:F25"/>
    <mergeCell ref="G25:I25"/>
    <mergeCell ref="J25:L25"/>
    <mergeCell ref="M25:O25"/>
    <mergeCell ref="P25:R25"/>
    <mergeCell ref="S25:U25"/>
    <mergeCell ref="V25:X25"/>
    <mergeCell ref="Y25:AA25"/>
    <mergeCell ref="AB25:AD25"/>
    <mergeCell ref="AE24:AG24"/>
    <mergeCell ref="AH24:AJ24"/>
    <mergeCell ref="AK24:AM24"/>
    <mergeCell ref="AN24:AP24"/>
    <mergeCell ref="AQ24:AS24"/>
    <mergeCell ref="A23:F23"/>
    <mergeCell ref="G23:I23"/>
    <mergeCell ref="J23:L23"/>
    <mergeCell ref="M23:O23"/>
    <mergeCell ref="P23:R23"/>
    <mergeCell ref="A24:F24"/>
    <mergeCell ref="G24:I24"/>
    <mergeCell ref="J24:L24"/>
    <mergeCell ref="M24:O24"/>
    <mergeCell ref="P24:R24"/>
    <mergeCell ref="S24:U24"/>
    <mergeCell ref="V24:X24"/>
    <mergeCell ref="Y24:AA24"/>
    <mergeCell ref="AB24:AD24"/>
    <mergeCell ref="S23:U23"/>
    <mergeCell ref="V23:X23"/>
    <mergeCell ref="Y23:AA23"/>
    <mergeCell ref="AB23:AD23"/>
    <mergeCell ref="AE23:AG23"/>
    <mergeCell ref="AE21:AG21"/>
    <mergeCell ref="AH21:AJ21"/>
    <mergeCell ref="AK21:AM21"/>
    <mergeCell ref="AN21:AP21"/>
    <mergeCell ref="AQ21:AS21"/>
    <mergeCell ref="AE22:AG22"/>
    <mergeCell ref="AH22:AJ22"/>
    <mergeCell ref="AK22:AM22"/>
    <mergeCell ref="AN22:AP22"/>
    <mergeCell ref="AQ22:AS22"/>
    <mergeCell ref="AH23:AJ23"/>
    <mergeCell ref="AK23:AM23"/>
    <mergeCell ref="AN23:AP23"/>
    <mergeCell ref="AQ23:AS23"/>
    <mergeCell ref="A22:F22"/>
    <mergeCell ref="G22:I22"/>
    <mergeCell ref="J22:L22"/>
    <mergeCell ref="M22:O22"/>
    <mergeCell ref="P22:R22"/>
    <mergeCell ref="S22:U22"/>
    <mergeCell ref="V22:X22"/>
    <mergeCell ref="Y22:AA22"/>
    <mergeCell ref="AB22:AD22"/>
    <mergeCell ref="A21:F21"/>
    <mergeCell ref="G21:I21"/>
    <mergeCell ref="J21:L21"/>
    <mergeCell ref="M21:O21"/>
    <mergeCell ref="P21:R21"/>
    <mergeCell ref="S21:U21"/>
    <mergeCell ref="V21:X21"/>
    <mergeCell ref="Y21:AA21"/>
    <mergeCell ref="AB21:AD21"/>
    <mergeCell ref="AE20:AG20"/>
    <mergeCell ref="AH20:AJ20"/>
    <mergeCell ref="AK20:AM20"/>
    <mergeCell ref="AN20:AP20"/>
    <mergeCell ref="AQ20:AS20"/>
    <mergeCell ref="A19:F19"/>
    <mergeCell ref="G19:I19"/>
    <mergeCell ref="J19:L19"/>
    <mergeCell ref="M19:O19"/>
    <mergeCell ref="P19:R19"/>
    <mergeCell ref="A20:F20"/>
    <mergeCell ref="G20:I20"/>
    <mergeCell ref="J20:L20"/>
    <mergeCell ref="M20:O20"/>
    <mergeCell ref="P20:R20"/>
    <mergeCell ref="S20:U20"/>
    <mergeCell ref="V20:X20"/>
    <mergeCell ref="Y20:AA20"/>
    <mergeCell ref="AB20:AD20"/>
    <mergeCell ref="S19:U19"/>
    <mergeCell ref="V19:X19"/>
    <mergeCell ref="Y19:AA19"/>
    <mergeCell ref="AB19:AD19"/>
    <mergeCell ref="AE19:AG19"/>
    <mergeCell ref="AE14:AG14"/>
    <mergeCell ref="AH14:AJ14"/>
    <mergeCell ref="AK14:AM14"/>
    <mergeCell ref="AN14:AP14"/>
    <mergeCell ref="AQ14:AS14"/>
    <mergeCell ref="AE15:AG15"/>
    <mergeCell ref="AH15:AJ15"/>
    <mergeCell ref="AK15:AM15"/>
    <mergeCell ref="AN15:AP15"/>
    <mergeCell ref="AQ15:AS15"/>
    <mergeCell ref="AH19:AJ19"/>
    <mergeCell ref="AK19:AM19"/>
    <mergeCell ref="AN19:AP19"/>
    <mergeCell ref="AQ19:AS19"/>
    <mergeCell ref="A15:F15"/>
    <mergeCell ref="G15:I15"/>
    <mergeCell ref="J15:L15"/>
    <mergeCell ref="M15:O15"/>
    <mergeCell ref="P15:R15"/>
    <mergeCell ref="S15:U15"/>
    <mergeCell ref="V15:X15"/>
    <mergeCell ref="Y15:AA15"/>
    <mergeCell ref="AB15:AD15"/>
    <mergeCell ref="A14:F14"/>
    <mergeCell ref="G14:I14"/>
    <mergeCell ref="J14:L14"/>
    <mergeCell ref="M14:O14"/>
    <mergeCell ref="P14:R14"/>
    <mergeCell ref="S14:U14"/>
    <mergeCell ref="V14:X14"/>
    <mergeCell ref="Y14:AA14"/>
    <mergeCell ref="AB14:AD14"/>
    <mergeCell ref="AE13:AG13"/>
    <mergeCell ref="AH13:AJ13"/>
    <mergeCell ref="AK13:AM13"/>
    <mergeCell ref="AN13:AP13"/>
    <mergeCell ref="AQ13:AS13"/>
    <mergeCell ref="A12:F12"/>
    <mergeCell ref="G12:I12"/>
    <mergeCell ref="J12:L12"/>
    <mergeCell ref="M12:O12"/>
    <mergeCell ref="P12:R12"/>
    <mergeCell ref="A13:F13"/>
    <mergeCell ref="G13:I13"/>
    <mergeCell ref="J13:L13"/>
    <mergeCell ref="M13:O13"/>
    <mergeCell ref="P13:R13"/>
    <mergeCell ref="S13:U13"/>
    <mergeCell ref="V13:X13"/>
    <mergeCell ref="Y13:AA13"/>
    <mergeCell ref="AB13:AD13"/>
    <mergeCell ref="S12:U12"/>
    <mergeCell ref="V12:X12"/>
    <mergeCell ref="Y12:AA12"/>
    <mergeCell ref="AB12:AD12"/>
    <mergeCell ref="AE12:AG12"/>
    <mergeCell ref="AE10:AG10"/>
    <mergeCell ref="AH10:AJ10"/>
    <mergeCell ref="AK10:AM10"/>
    <mergeCell ref="AN10:AP10"/>
    <mergeCell ref="AQ10:AS10"/>
    <mergeCell ref="AE11:AG11"/>
    <mergeCell ref="AH11:AJ11"/>
    <mergeCell ref="AK11:AM11"/>
    <mergeCell ref="AN11:AP11"/>
    <mergeCell ref="AQ11:AS11"/>
    <mergeCell ref="AH12:AJ12"/>
    <mergeCell ref="AK12:AM12"/>
    <mergeCell ref="AN12:AP12"/>
    <mergeCell ref="AQ12:AS12"/>
    <mergeCell ref="A11:F11"/>
    <mergeCell ref="G11:I11"/>
    <mergeCell ref="J11:L11"/>
    <mergeCell ref="M11:O11"/>
    <mergeCell ref="P11:R11"/>
    <mergeCell ref="S11:U11"/>
    <mergeCell ref="V11:X11"/>
    <mergeCell ref="Y11:AA11"/>
    <mergeCell ref="AB11:AD11"/>
    <mergeCell ref="A10:F10"/>
    <mergeCell ref="G10:I10"/>
    <mergeCell ref="J10:L10"/>
    <mergeCell ref="M10:O10"/>
    <mergeCell ref="P10:R10"/>
    <mergeCell ref="S10:U10"/>
    <mergeCell ref="V10:X10"/>
    <mergeCell ref="Y10:AA10"/>
    <mergeCell ref="AB10:AD10"/>
    <mergeCell ref="AE9:AG9"/>
    <mergeCell ref="AH9:AJ9"/>
    <mergeCell ref="AK9:AM9"/>
    <mergeCell ref="AN9:AP9"/>
    <mergeCell ref="AQ9:AS9"/>
    <mergeCell ref="A8:F8"/>
    <mergeCell ref="G8:I8"/>
    <mergeCell ref="J8:L8"/>
    <mergeCell ref="M8:O8"/>
    <mergeCell ref="P8:R8"/>
    <mergeCell ref="A9:F9"/>
    <mergeCell ref="G9:I9"/>
    <mergeCell ref="J9:L9"/>
    <mergeCell ref="M9:O9"/>
    <mergeCell ref="P9:R9"/>
    <mergeCell ref="S9:U9"/>
    <mergeCell ref="V9:X9"/>
    <mergeCell ref="Y9:AA9"/>
    <mergeCell ref="AB9:AD9"/>
    <mergeCell ref="S8:U8"/>
    <mergeCell ref="V8:X8"/>
    <mergeCell ref="Y8:AA8"/>
    <mergeCell ref="AB8:AD8"/>
    <mergeCell ref="AE8:AG8"/>
    <mergeCell ref="AE6:AG6"/>
    <mergeCell ref="AH6:AJ6"/>
    <mergeCell ref="AK6:AM6"/>
    <mergeCell ref="AN6:AP6"/>
    <mergeCell ref="AQ6:AS6"/>
    <mergeCell ref="AE7:AG7"/>
    <mergeCell ref="AH7:AJ7"/>
    <mergeCell ref="AK7:AM7"/>
    <mergeCell ref="AN7:AP7"/>
    <mergeCell ref="AQ7:AS7"/>
    <mergeCell ref="AH8:AJ8"/>
    <mergeCell ref="AK8:AM8"/>
    <mergeCell ref="AN8:AP8"/>
    <mergeCell ref="AQ8:AS8"/>
    <mergeCell ref="A7:F7"/>
    <mergeCell ref="G7:I7"/>
    <mergeCell ref="J7:L7"/>
    <mergeCell ref="M7:O7"/>
    <mergeCell ref="P7:R7"/>
    <mergeCell ref="S7:U7"/>
    <mergeCell ref="V7:X7"/>
    <mergeCell ref="Y7:AA7"/>
    <mergeCell ref="AB7:AD7"/>
    <mergeCell ref="A6:F6"/>
    <mergeCell ref="G6:I6"/>
    <mergeCell ref="J6:L6"/>
    <mergeCell ref="M6:O6"/>
    <mergeCell ref="P6:R6"/>
    <mergeCell ref="S6:U6"/>
    <mergeCell ref="V6:X6"/>
    <mergeCell ref="Y6:AA6"/>
    <mergeCell ref="AB6:AD6"/>
    <mergeCell ref="S5:U5"/>
    <mergeCell ref="V5:X5"/>
    <mergeCell ref="Y5:AA5"/>
    <mergeCell ref="AB5:AD5"/>
    <mergeCell ref="S4:U4"/>
    <mergeCell ref="V4:X4"/>
    <mergeCell ref="Y4:AA4"/>
    <mergeCell ref="AB4:AD4"/>
    <mergeCell ref="AE4:AG4"/>
    <mergeCell ref="A4:F4"/>
    <mergeCell ref="G4:I4"/>
    <mergeCell ref="J4:L4"/>
    <mergeCell ref="M4:O4"/>
    <mergeCell ref="P4:R4"/>
    <mergeCell ref="A5:F5"/>
    <mergeCell ref="G5:I5"/>
    <mergeCell ref="J5:L5"/>
    <mergeCell ref="M5:O5"/>
    <mergeCell ref="P5:R5"/>
    <mergeCell ref="AH4:AJ4"/>
    <mergeCell ref="AK4:AM4"/>
    <mergeCell ref="AN4:AP4"/>
    <mergeCell ref="AQ4:AS4"/>
    <mergeCell ref="AE5:AG5"/>
    <mergeCell ref="AH5:AJ5"/>
    <mergeCell ref="AK5:AM5"/>
    <mergeCell ref="AN5:AP5"/>
    <mergeCell ref="AQ5:AS5"/>
  </mergeCells>
  <phoneticPr fontId="9"/>
  <pageMargins left="0.23622047244094491" right="0.23622047244094491" top="0.74803149606299213" bottom="0.74803149606299213" header="0.31496062992125984" footer="0.31496062992125984"/>
  <pageSetup paperSize="9" scale="57"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S51"/>
  <sheetViews>
    <sheetView workbookViewId="0">
      <pane xSplit="6" topLeftCell="G1" activePane="topRight" state="frozen"/>
      <selection pane="topRight"/>
    </sheetView>
  </sheetViews>
  <sheetFormatPr defaultColWidth="9" defaultRowHeight="13.2" x14ac:dyDescent="0.2"/>
  <cols>
    <col min="1" max="14" width="5.6640625" customWidth="1"/>
    <col min="15" max="17" width="5.77734375" customWidth="1"/>
    <col min="18" max="45" width="5.6640625" customWidth="1"/>
  </cols>
  <sheetData>
    <row r="1" spans="1:45" x14ac:dyDescent="0.2">
      <c r="A1" t="s">
        <v>0</v>
      </c>
    </row>
    <row r="3" spans="1:45" x14ac:dyDescent="0.2">
      <c r="A3" t="s">
        <v>45</v>
      </c>
    </row>
    <row r="4" spans="1:45" x14ac:dyDescent="0.2">
      <c r="A4" s="16" t="s">
        <v>1</v>
      </c>
      <c r="B4" s="17"/>
      <c r="C4" s="17"/>
      <c r="D4" s="17"/>
      <c r="E4" s="17"/>
      <c r="F4" s="17"/>
      <c r="G4" s="16" t="s">
        <v>167</v>
      </c>
      <c r="H4" s="17"/>
      <c r="I4" s="18"/>
      <c r="J4" s="16" t="s">
        <v>169</v>
      </c>
      <c r="K4" s="17"/>
      <c r="L4" s="18"/>
      <c r="M4" s="16" t="s">
        <v>170</v>
      </c>
      <c r="N4" s="17"/>
      <c r="O4" s="18"/>
      <c r="P4" s="16" t="s">
        <v>171</v>
      </c>
      <c r="Q4" s="17"/>
      <c r="R4" s="18"/>
      <c r="S4" s="16" t="s">
        <v>172</v>
      </c>
      <c r="T4" s="17"/>
      <c r="U4" s="18"/>
      <c r="V4" s="16" t="s">
        <v>173</v>
      </c>
      <c r="W4" s="17"/>
      <c r="X4" s="18"/>
      <c r="Y4" s="16" t="s">
        <v>174</v>
      </c>
      <c r="Z4" s="17"/>
      <c r="AA4" s="18"/>
      <c r="AB4" s="16" t="s">
        <v>175</v>
      </c>
      <c r="AC4" s="17"/>
      <c r="AD4" s="18"/>
      <c r="AE4" s="16" t="s">
        <v>176</v>
      </c>
      <c r="AF4" s="17"/>
      <c r="AG4" s="18"/>
      <c r="AH4" s="16" t="s">
        <v>178</v>
      </c>
      <c r="AI4" s="17"/>
      <c r="AJ4" s="18"/>
      <c r="AK4" s="16" t="s">
        <v>180</v>
      </c>
      <c r="AL4" s="17"/>
      <c r="AM4" s="18"/>
      <c r="AN4" s="16" t="s">
        <v>182</v>
      </c>
      <c r="AO4" s="17"/>
      <c r="AP4" s="18"/>
      <c r="AQ4" s="19" t="s">
        <v>184</v>
      </c>
      <c r="AR4" s="20"/>
      <c r="AS4" s="20"/>
    </row>
    <row r="5" spans="1:45" x14ac:dyDescent="0.2">
      <c r="A5" s="12" t="s">
        <v>58</v>
      </c>
      <c r="B5" s="13"/>
      <c r="C5" s="13"/>
      <c r="D5" s="13"/>
      <c r="E5" s="13"/>
      <c r="F5" s="13"/>
      <c r="G5" s="34">
        <v>28</v>
      </c>
      <c r="H5" s="35"/>
      <c r="I5" s="36"/>
      <c r="J5" s="34">
        <v>28</v>
      </c>
      <c r="K5" s="35"/>
      <c r="L5" s="36"/>
      <c r="M5" s="34">
        <v>28</v>
      </c>
      <c r="N5" s="35"/>
      <c r="O5" s="36"/>
      <c r="P5" s="34">
        <v>28</v>
      </c>
      <c r="Q5" s="35"/>
      <c r="R5" s="36"/>
      <c r="S5" s="34">
        <v>28</v>
      </c>
      <c r="T5" s="35"/>
      <c r="U5" s="36"/>
      <c r="V5" s="34">
        <v>28</v>
      </c>
      <c r="W5" s="35"/>
      <c r="X5" s="35"/>
      <c r="Y5" s="34">
        <v>28</v>
      </c>
      <c r="Z5" s="35"/>
      <c r="AA5" s="35"/>
      <c r="AB5" s="34">
        <v>27</v>
      </c>
      <c r="AC5" s="35"/>
      <c r="AD5" s="35"/>
      <c r="AE5" s="34">
        <v>27</v>
      </c>
      <c r="AF5" s="35"/>
      <c r="AG5" s="35"/>
      <c r="AH5" s="34">
        <v>27</v>
      </c>
      <c r="AI5" s="35"/>
      <c r="AJ5" s="36"/>
      <c r="AK5" s="34">
        <v>27</v>
      </c>
      <c r="AL5" s="35"/>
      <c r="AM5" s="36"/>
      <c r="AN5" s="34">
        <v>27</v>
      </c>
      <c r="AO5" s="35"/>
      <c r="AP5" s="36"/>
      <c r="AQ5" s="40" t="s">
        <v>141</v>
      </c>
      <c r="AR5" s="35"/>
      <c r="AS5" s="36"/>
    </row>
    <row r="6" spans="1:45" x14ac:dyDescent="0.2">
      <c r="A6" s="12" t="s">
        <v>57</v>
      </c>
      <c r="B6" s="13"/>
      <c r="C6" s="13"/>
      <c r="D6" s="13"/>
      <c r="E6" s="13"/>
      <c r="F6" s="13"/>
      <c r="G6" s="26">
        <v>4399</v>
      </c>
      <c r="H6" s="27"/>
      <c r="I6" s="28"/>
      <c r="J6" s="26">
        <v>4354</v>
      </c>
      <c r="K6" s="27"/>
      <c r="L6" s="28"/>
      <c r="M6" s="26">
        <v>4321</v>
      </c>
      <c r="N6" s="27"/>
      <c r="O6" s="28"/>
      <c r="P6" s="26">
        <v>4272</v>
      </c>
      <c r="Q6" s="27"/>
      <c r="R6" s="28"/>
      <c r="S6" s="26">
        <v>4225</v>
      </c>
      <c r="T6" s="27"/>
      <c r="U6" s="28"/>
      <c r="V6" s="26">
        <v>4167</v>
      </c>
      <c r="W6" s="27"/>
      <c r="X6" s="27"/>
      <c r="Y6" s="26">
        <v>4040</v>
      </c>
      <c r="Z6" s="27"/>
      <c r="AA6" s="27"/>
      <c r="AB6" s="26">
        <v>4028</v>
      </c>
      <c r="AC6" s="27"/>
      <c r="AD6" s="27"/>
      <c r="AE6" s="26">
        <v>4003</v>
      </c>
      <c r="AF6" s="27"/>
      <c r="AG6" s="27"/>
      <c r="AH6" s="26">
        <v>4004</v>
      </c>
      <c r="AI6" s="27"/>
      <c r="AJ6" s="28"/>
      <c r="AK6" s="26">
        <v>3999</v>
      </c>
      <c r="AL6" s="27"/>
      <c r="AM6" s="28"/>
      <c r="AN6" s="26">
        <v>3925</v>
      </c>
      <c r="AO6" s="27"/>
      <c r="AP6" s="28"/>
      <c r="AQ6" s="41" t="s">
        <v>141</v>
      </c>
      <c r="AR6" s="27"/>
      <c r="AS6" s="28"/>
    </row>
    <row r="7" spans="1:45" x14ac:dyDescent="0.2">
      <c r="A7" s="12" t="s">
        <v>59</v>
      </c>
      <c r="B7" s="13"/>
      <c r="C7" s="13"/>
      <c r="D7" s="13"/>
      <c r="E7" s="13"/>
      <c r="F7" s="13"/>
      <c r="G7" s="26">
        <v>199</v>
      </c>
      <c r="H7" s="27"/>
      <c r="I7" s="28"/>
      <c r="J7" s="26">
        <v>195</v>
      </c>
      <c r="K7" s="27"/>
      <c r="L7" s="28"/>
      <c r="M7" s="26">
        <v>195</v>
      </c>
      <c r="N7" s="27"/>
      <c r="O7" s="28"/>
      <c r="P7" s="26">
        <v>193</v>
      </c>
      <c r="Q7" s="27"/>
      <c r="R7" s="28"/>
      <c r="S7" s="26">
        <v>193</v>
      </c>
      <c r="T7" s="27"/>
      <c r="U7" s="28"/>
      <c r="V7" s="26">
        <v>192</v>
      </c>
      <c r="W7" s="27"/>
      <c r="X7" s="27"/>
      <c r="Y7" s="26">
        <v>188</v>
      </c>
      <c r="Z7" s="27"/>
      <c r="AA7" s="27"/>
      <c r="AB7" s="26">
        <v>186</v>
      </c>
      <c r="AC7" s="27"/>
      <c r="AD7" s="27"/>
      <c r="AE7" s="26">
        <v>185</v>
      </c>
      <c r="AF7" s="27"/>
      <c r="AG7" s="27"/>
      <c r="AH7" s="26">
        <v>185</v>
      </c>
      <c r="AI7" s="27"/>
      <c r="AJ7" s="28"/>
      <c r="AK7" s="26">
        <v>184</v>
      </c>
      <c r="AL7" s="27"/>
      <c r="AM7" s="28"/>
      <c r="AN7" s="26">
        <v>183</v>
      </c>
      <c r="AO7" s="27"/>
      <c r="AP7" s="28"/>
      <c r="AQ7" s="41" t="s">
        <v>141</v>
      </c>
      <c r="AR7" s="27"/>
      <c r="AS7" s="28"/>
    </row>
    <row r="8" spans="1:45" x14ac:dyDescent="0.2">
      <c r="A8" s="12" t="s">
        <v>60</v>
      </c>
      <c r="B8" s="13"/>
      <c r="C8" s="13"/>
      <c r="D8" s="13"/>
      <c r="E8" s="13"/>
      <c r="F8" s="13"/>
      <c r="G8" s="26">
        <v>4200</v>
      </c>
      <c r="H8" s="27"/>
      <c r="I8" s="28"/>
      <c r="J8" s="26">
        <v>4159</v>
      </c>
      <c r="K8" s="27"/>
      <c r="L8" s="28"/>
      <c r="M8" s="26">
        <v>4126</v>
      </c>
      <c r="N8" s="27"/>
      <c r="O8" s="28"/>
      <c r="P8" s="26">
        <v>4079</v>
      </c>
      <c r="Q8" s="27"/>
      <c r="R8" s="28"/>
      <c r="S8" s="26">
        <v>4032</v>
      </c>
      <c r="T8" s="27"/>
      <c r="U8" s="28"/>
      <c r="V8" s="26">
        <v>3975</v>
      </c>
      <c r="W8" s="27"/>
      <c r="X8" s="27"/>
      <c r="Y8" s="26">
        <v>3852</v>
      </c>
      <c r="Z8" s="27"/>
      <c r="AA8" s="27"/>
      <c r="AB8" s="26">
        <v>3842</v>
      </c>
      <c r="AC8" s="27"/>
      <c r="AD8" s="27"/>
      <c r="AE8" s="26">
        <v>3818</v>
      </c>
      <c r="AF8" s="27"/>
      <c r="AG8" s="27"/>
      <c r="AH8" s="26">
        <v>3819</v>
      </c>
      <c r="AI8" s="27"/>
      <c r="AJ8" s="28"/>
      <c r="AK8" s="26">
        <v>3815</v>
      </c>
      <c r="AL8" s="27"/>
      <c r="AM8" s="28"/>
      <c r="AN8" s="26">
        <v>3742</v>
      </c>
      <c r="AO8" s="27"/>
      <c r="AP8" s="28"/>
      <c r="AQ8" s="41" t="s">
        <v>141</v>
      </c>
      <c r="AR8" s="27"/>
      <c r="AS8" s="28"/>
    </row>
    <row r="9" spans="1:45" x14ac:dyDescent="0.2">
      <c r="A9" s="12" t="s">
        <v>61</v>
      </c>
      <c r="B9" s="13"/>
      <c r="C9" s="13"/>
      <c r="D9" s="13"/>
      <c r="E9" s="13"/>
      <c r="F9" s="13"/>
      <c r="G9" s="26">
        <v>1677</v>
      </c>
      <c r="H9" s="27"/>
      <c r="I9" s="28"/>
      <c r="J9" s="26">
        <v>1671</v>
      </c>
      <c r="K9" s="27"/>
      <c r="L9" s="28"/>
      <c r="M9" s="26">
        <v>1664</v>
      </c>
      <c r="N9" s="27"/>
      <c r="O9" s="28"/>
      <c r="P9" s="26">
        <v>1659</v>
      </c>
      <c r="Q9" s="27"/>
      <c r="R9" s="28"/>
      <c r="S9" s="26">
        <v>1646</v>
      </c>
      <c r="T9" s="27"/>
      <c r="U9" s="28"/>
      <c r="V9" s="26">
        <v>1568</v>
      </c>
      <c r="W9" s="27"/>
      <c r="X9" s="27"/>
      <c r="Y9" s="26">
        <v>1560</v>
      </c>
      <c r="Z9" s="27"/>
      <c r="AA9" s="27"/>
      <c r="AB9" s="26">
        <v>1551</v>
      </c>
      <c r="AC9" s="27"/>
      <c r="AD9" s="27"/>
      <c r="AE9" s="26">
        <v>1535</v>
      </c>
      <c r="AF9" s="27"/>
      <c r="AG9" s="27"/>
      <c r="AH9" s="26">
        <v>1522</v>
      </c>
      <c r="AI9" s="27"/>
      <c r="AJ9" s="28"/>
      <c r="AK9" s="26">
        <v>1502</v>
      </c>
      <c r="AL9" s="27"/>
      <c r="AM9" s="28"/>
      <c r="AN9" s="26">
        <v>1478</v>
      </c>
      <c r="AO9" s="27"/>
      <c r="AP9" s="28"/>
      <c r="AQ9" s="41" t="s">
        <v>141</v>
      </c>
      <c r="AR9" s="27"/>
      <c r="AS9" s="28"/>
    </row>
    <row r="10" spans="1:45" x14ac:dyDescent="0.2">
      <c r="A10" s="12" t="s">
        <v>62</v>
      </c>
      <c r="B10" s="13"/>
      <c r="C10" s="13"/>
      <c r="D10" s="13"/>
      <c r="E10" s="13"/>
      <c r="F10" s="13"/>
      <c r="G10" s="26">
        <v>79880</v>
      </c>
      <c r="H10" s="27"/>
      <c r="I10" s="28"/>
      <c r="J10" s="26">
        <v>79933</v>
      </c>
      <c r="K10" s="27"/>
      <c r="L10" s="28"/>
      <c r="M10" s="26">
        <v>80026</v>
      </c>
      <c r="N10" s="27"/>
      <c r="O10" s="28"/>
      <c r="P10" s="26">
        <v>80124</v>
      </c>
      <c r="Q10" s="27"/>
      <c r="R10" s="28"/>
      <c r="S10" s="26">
        <v>80094</v>
      </c>
      <c r="T10" s="27"/>
      <c r="U10" s="28"/>
      <c r="V10" s="26">
        <v>79840</v>
      </c>
      <c r="W10" s="27"/>
      <c r="X10" s="27"/>
      <c r="Y10" s="26">
        <v>79457</v>
      </c>
      <c r="Z10" s="27"/>
      <c r="AA10" s="27"/>
      <c r="AB10" s="26">
        <v>79510</v>
      </c>
      <c r="AC10" s="27"/>
      <c r="AD10" s="27"/>
      <c r="AE10" s="26">
        <v>79342</v>
      </c>
      <c r="AF10" s="27"/>
      <c r="AG10" s="27"/>
      <c r="AH10" s="26">
        <v>79368</v>
      </c>
      <c r="AI10" s="27"/>
      <c r="AJ10" s="28"/>
      <c r="AK10" s="26">
        <v>79266</v>
      </c>
      <c r="AL10" s="27"/>
      <c r="AM10" s="28"/>
      <c r="AN10" s="26">
        <v>79074</v>
      </c>
      <c r="AO10" s="27"/>
      <c r="AP10" s="28"/>
      <c r="AQ10" s="41" t="s">
        <v>141</v>
      </c>
      <c r="AR10" s="27"/>
      <c r="AS10" s="28"/>
    </row>
    <row r="11" spans="1:45" x14ac:dyDescent="0.2">
      <c r="A11" s="12" t="s">
        <v>63</v>
      </c>
      <c r="B11" s="13"/>
      <c r="C11" s="13"/>
      <c r="D11" s="13"/>
      <c r="E11" s="13"/>
      <c r="F11" s="13"/>
      <c r="G11" s="26">
        <v>15806</v>
      </c>
      <c r="H11" s="27"/>
      <c r="I11" s="28"/>
      <c r="J11" s="26">
        <v>15965</v>
      </c>
      <c r="K11" s="27"/>
      <c r="L11" s="28"/>
      <c r="M11" s="26">
        <v>16284</v>
      </c>
      <c r="N11" s="27"/>
      <c r="O11" s="28"/>
      <c r="P11" s="26">
        <v>16325</v>
      </c>
      <c r="Q11" s="27"/>
      <c r="R11" s="28"/>
      <c r="S11" s="26">
        <v>15615</v>
      </c>
      <c r="T11" s="27"/>
      <c r="U11" s="28"/>
      <c r="V11" s="26">
        <v>15833</v>
      </c>
      <c r="W11" s="27"/>
      <c r="X11" s="27"/>
      <c r="Y11" s="26">
        <v>15883</v>
      </c>
      <c r="Z11" s="27"/>
      <c r="AA11" s="27"/>
      <c r="AB11" s="26">
        <v>16147</v>
      </c>
      <c r="AC11" s="27"/>
      <c r="AD11" s="27"/>
      <c r="AE11" s="26">
        <v>14998</v>
      </c>
      <c r="AF11" s="27"/>
      <c r="AG11" s="27"/>
      <c r="AH11" s="26">
        <v>14822</v>
      </c>
      <c r="AI11" s="27"/>
      <c r="AJ11" s="28"/>
      <c r="AK11" s="26">
        <v>15179</v>
      </c>
      <c r="AL11" s="27"/>
      <c r="AM11" s="28"/>
      <c r="AN11" s="26">
        <v>15226</v>
      </c>
      <c r="AO11" s="27"/>
      <c r="AP11" s="28"/>
      <c r="AQ11" s="41" t="s">
        <v>141</v>
      </c>
      <c r="AR11" s="27"/>
      <c r="AS11" s="28"/>
    </row>
    <row r="12" spans="1:45" x14ac:dyDescent="0.2">
      <c r="A12" s="12" t="s">
        <v>64</v>
      </c>
      <c r="B12" s="13"/>
      <c r="C12" s="13"/>
      <c r="D12" s="13"/>
      <c r="E12" s="13"/>
      <c r="F12" s="13"/>
      <c r="G12" s="42">
        <v>3267863</v>
      </c>
      <c r="H12" s="43"/>
      <c r="I12" s="44"/>
      <c r="J12" s="42">
        <v>3628188</v>
      </c>
      <c r="K12" s="43"/>
      <c r="L12" s="44"/>
      <c r="M12" s="42">
        <v>4180114</v>
      </c>
      <c r="N12" s="43"/>
      <c r="O12" s="44"/>
      <c r="P12" s="42">
        <v>4379734</v>
      </c>
      <c r="Q12" s="43"/>
      <c r="R12" s="44"/>
      <c r="S12" s="42">
        <v>4361608</v>
      </c>
      <c r="T12" s="43"/>
      <c r="U12" s="44"/>
      <c r="V12" s="42">
        <v>4309703</v>
      </c>
      <c r="W12" s="43"/>
      <c r="X12" s="43"/>
      <c r="Y12" s="42">
        <v>3630256</v>
      </c>
      <c r="Z12" s="43"/>
      <c r="AA12" s="43"/>
      <c r="AB12" s="42">
        <v>3646670</v>
      </c>
      <c r="AC12" s="43"/>
      <c r="AD12" s="43"/>
      <c r="AE12" s="42">
        <v>3981107</v>
      </c>
      <c r="AF12" s="43"/>
      <c r="AG12" s="43"/>
      <c r="AH12" s="42">
        <v>4815228</v>
      </c>
      <c r="AI12" s="43"/>
      <c r="AJ12" s="44"/>
      <c r="AK12" s="42">
        <v>4762340</v>
      </c>
      <c r="AL12" s="43"/>
      <c r="AM12" s="44"/>
      <c r="AN12" s="42">
        <v>4482820</v>
      </c>
      <c r="AO12" s="43"/>
      <c r="AP12" s="44"/>
      <c r="AQ12" s="71">
        <f>SUM(G12:AP12)</f>
        <v>49445631</v>
      </c>
      <c r="AR12" s="43"/>
      <c r="AS12" s="44"/>
    </row>
    <row r="13" spans="1:45" x14ac:dyDescent="0.2">
      <c r="A13" s="12" t="s">
        <v>126</v>
      </c>
      <c r="B13" s="13"/>
      <c r="C13" s="13"/>
      <c r="D13" s="13"/>
      <c r="E13" s="13"/>
      <c r="F13" s="13"/>
      <c r="G13" s="42">
        <v>2904369</v>
      </c>
      <c r="H13" s="43"/>
      <c r="I13" s="44"/>
      <c r="J13" s="42">
        <v>3257160</v>
      </c>
      <c r="K13" s="43"/>
      <c r="L13" s="44"/>
      <c r="M13" s="42">
        <v>3732420</v>
      </c>
      <c r="N13" s="43"/>
      <c r="O13" s="44"/>
      <c r="P13" s="42">
        <v>3960619</v>
      </c>
      <c r="Q13" s="43"/>
      <c r="R13" s="44"/>
      <c r="S13" s="42">
        <v>3959795</v>
      </c>
      <c r="T13" s="43"/>
      <c r="U13" s="44"/>
      <c r="V13" s="42">
        <v>3842133</v>
      </c>
      <c r="W13" s="43"/>
      <c r="X13" s="43"/>
      <c r="Y13" s="42">
        <v>3163909</v>
      </c>
      <c r="Z13" s="43"/>
      <c r="AA13" s="43"/>
      <c r="AB13" s="42">
        <v>3228990</v>
      </c>
      <c r="AC13" s="43"/>
      <c r="AD13" s="43"/>
      <c r="AE13" s="42">
        <v>3542461</v>
      </c>
      <c r="AF13" s="43"/>
      <c r="AG13" s="43"/>
      <c r="AH13" s="42">
        <v>4375733</v>
      </c>
      <c r="AI13" s="43"/>
      <c r="AJ13" s="44"/>
      <c r="AK13" s="42">
        <v>4306888</v>
      </c>
      <c r="AL13" s="43"/>
      <c r="AM13" s="44"/>
      <c r="AN13" s="42">
        <v>3886045</v>
      </c>
      <c r="AO13" s="43"/>
      <c r="AP13" s="44"/>
      <c r="AQ13" s="71">
        <f>SUM(G13:AP13)</f>
        <v>44160522</v>
      </c>
      <c r="AR13" s="43"/>
      <c r="AS13" s="44"/>
    </row>
    <row r="14" spans="1:45" x14ac:dyDescent="0.2">
      <c r="A14" s="12" t="s">
        <v>127</v>
      </c>
      <c r="B14" s="13"/>
      <c r="C14" s="13"/>
      <c r="D14" s="13"/>
      <c r="E14" s="13"/>
      <c r="F14" s="13"/>
      <c r="G14" s="42">
        <v>363494</v>
      </c>
      <c r="H14" s="43"/>
      <c r="I14" s="44"/>
      <c r="J14" s="42">
        <v>371028</v>
      </c>
      <c r="K14" s="43"/>
      <c r="L14" s="44"/>
      <c r="M14" s="42">
        <v>447694</v>
      </c>
      <c r="N14" s="43"/>
      <c r="O14" s="44"/>
      <c r="P14" s="42">
        <v>419115</v>
      </c>
      <c r="Q14" s="43"/>
      <c r="R14" s="44"/>
      <c r="S14" s="42">
        <v>401813</v>
      </c>
      <c r="T14" s="43"/>
      <c r="U14" s="44"/>
      <c r="V14" s="42">
        <v>467570</v>
      </c>
      <c r="W14" s="43"/>
      <c r="X14" s="43"/>
      <c r="Y14" s="42">
        <v>466347</v>
      </c>
      <c r="Z14" s="43"/>
      <c r="AA14" s="43"/>
      <c r="AB14" s="42">
        <v>417680</v>
      </c>
      <c r="AC14" s="43"/>
      <c r="AD14" s="43"/>
      <c r="AE14" s="42">
        <v>438646</v>
      </c>
      <c r="AF14" s="43"/>
      <c r="AG14" s="43"/>
      <c r="AH14" s="42">
        <v>439495</v>
      </c>
      <c r="AI14" s="43"/>
      <c r="AJ14" s="44"/>
      <c r="AK14" s="42">
        <v>455452</v>
      </c>
      <c r="AL14" s="43"/>
      <c r="AM14" s="44"/>
      <c r="AN14" s="42">
        <v>596775</v>
      </c>
      <c r="AO14" s="43"/>
      <c r="AP14" s="44"/>
      <c r="AQ14" s="71">
        <f>SUM(G14:AP14)</f>
        <v>5285109</v>
      </c>
      <c r="AR14" s="43"/>
      <c r="AS14" s="44"/>
    </row>
    <row r="15" spans="1:45" x14ac:dyDescent="0.2">
      <c r="A15" s="12" t="s">
        <v>67</v>
      </c>
      <c r="B15" s="13"/>
      <c r="C15" s="13"/>
      <c r="D15" s="13"/>
      <c r="E15" s="13"/>
      <c r="F15" s="13"/>
      <c r="G15" s="62">
        <f>G13/G12</f>
        <v>0.88876706275630279</v>
      </c>
      <c r="H15" s="63"/>
      <c r="I15" s="64"/>
      <c r="J15" s="62">
        <f>J13/J12</f>
        <v>0.89773738295810468</v>
      </c>
      <c r="K15" s="63"/>
      <c r="L15" s="64"/>
      <c r="M15" s="62">
        <f>M13/M12</f>
        <v>0.89289909318262617</v>
      </c>
      <c r="N15" s="63"/>
      <c r="O15" s="64"/>
      <c r="P15" s="62">
        <f>P13/P12</f>
        <v>0.90430583227200556</v>
      </c>
      <c r="Q15" s="63"/>
      <c r="R15" s="64"/>
      <c r="S15" s="62">
        <f>S13/S12</f>
        <v>0.90787503141043391</v>
      </c>
      <c r="T15" s="63"/>
      <c r="U15" s="64"/>
      <c r="V15" s="62">
        <f>V13/V12</f>
        <v>0.89150760504842208</v>
      </c>
      <c r="W15" s="63"/>
      <c r="X15" s="64"/>
      <c r="Y15" s="62">
        <f>Y13/Y12</f>
        <v>0.87153881158794311</v>
      </c>
      <c r="Z15" s="63"/>
      <c r="AA15" s="64"/>
      <c r="AB15" s="62">
        <f>AB13/AB12</f>
        <v>0.88546262754787242</v>
      </c>
      <c r="AC15" s="63"/>
      <c r="AD15" s="64"/>
      <c r="AE15" s="62">
        <f>AE13/AE12</f>
        <v>0.88981808326176615</v>
      </c>
      <c r="AF15" s="63"/>
      <c r="AG15" s="64"/>
      <c r="AH15" s="62">
        <f>AH13/AH12</f>
        <v>0.90872810176382091</v>
      </c>
      <c r="AI15" s="63"/>
      <c r="AJ15" s="64"/>
      <c r="AK15" s="62">
        <f>AK13/AK12</f>
        <v>0.90436382114674718</v>
      </c>
      <c r="AL15" s="63"/>
      <c r="AM15" s="64"/>
      <c r="AN15" s="62">
        <f>AN13/AN12</f>
        <v>0.86687509201797086</v>
      </c>
      <c r="AO15" s="63"/>
      <c r="AP15" s="64"/>
      <c r="AQ15" s="70">
        <f>AQ13/AQ12</f>
        <v>0.89311272011070097</v>
      </c>
      <c r="AR15" s="63"/>
      <c r="AS15" s="64"/>
    </row>
    <row r="16" spans="1:45" x14ac:dyDescent="0.2">
      <c r="A16" t="s">
        <v>52</v>
      </c>
    </row>
    <row r="18" spans="1:45" x14ac:dyDescent="0.2">
      <c r="A18" t="s">
        <v>44</v>
      </c>
    </row>
    <row r="19" spans="1:45" x14ac:dyDescent="0.2">
      <c r="A19" s="16" t="s">
        <v>4</v>
      </c>
      <c r="B19" s="17"/>
      <c r="C19" s="17"/>
      <c r="D19" s="17"/>
      <c r="E19" s="17"/>
      <c r="F19" s="17"/>
      <c r="G19" s="16" t="s">
        <v>166</v>
      </c>
      <c r="H19" s="17"/>
      <c r="I19" s="18"/>
      <c r="J19" s="16" t="s">
        <v>168</v>
      </c>
      <c r="K19" s="17"/>
      <c r="L19" s="18"/>
      <c r="M19" s="16" t="s">
        <v>170</v>
      </c>
      <c r="N19" s="17"/>
      <c r="O19" s="18"/>
      <c r="P19" s="16" t="s">
        <v>171</v>
      </c>
      <c r="Q19" s="17"/>
      <c r="R19" s="18"/>
      <c r="S19" s="16" t="s">
        <v>172</v>
      </c>
      <c r="T19" s="17"/>
      <c r="U19" s="18"/>
      <c r="V19" s="16" t="s">
        <v>173</v>
      </c>
      <c r="W19" s="17"/>
      <c r="X19" s="18"/>
      <c r="Y19" s="16" t="s">
        <v>174</v>
      </c>
      <c r="Z19" s="17"/>
      <c r="AA19" s="18"/>
      <c r="AB19" s="16" t="s">
        <v>175</v>
      </c>
      <c r="AC19" s="17"/>
      <c r="AD19" s="18"/>
      <c r="AE19" s="16" t="s">
        <v>176</v>
      </c>
      <c r="AF19" s="17"/>
      <c r="AG19" s="18"/>
      <c r="AH19" s="16" t="s">
        <v>177</v>
      </c>
      <c r="AI19" s="17"/>
      <c r="AJ19" s="18"/>
      <c r="AK19" s="16" t="s">
        <v>179</v>
      </c>
      <c r="AL19" s="17"/>
      <c r="AM19" s="18"/>
      <c r="AN19" s="16" t="s">
        <v>181</v>
      </c>
      <c r="AO19" s="17"/>
      <c r="AP19" s="18"/>
      <c r="AQ19" s="19" t="s">
        <v>142</v>
      </c>
      <c r="AR19" s="20"/>
      <c r="AS19" s="20"/>
    </row>
    <row r="20" spans="1:45" x14ac:dyDescent="0.2">
      <c r="A20" s="12" t="s">
        <v>68</v>
      </c>
      <c r="B20" s="13"/>
      <c r="C20" s="13"/>
      <c r="D20" s="13"/>
      <c r="E20" s="13"/>
      <c r="F20" s="13"/>
      <c r="G20" s="21">
        <v>136069</v>
      </c>
      <c r="H20" s="22"/>
      <c r="I20" s="23"/>
      <c r="J20" s="21">
        <v>134080</v>
      </c>
      <c r="K20" s="22"/>
      <c r="L20" s="23"/>
      <c r="M20" s="21">
        <v>131317</v>
      </c>
      <c r="N20" s="22"/>
      <c r="O20" s="23"/>
      <c r="P20" s="21">
        <v>145538</v>
      </c>
      <c r="Q20" s="22"/>
      <c r="R20" s="23"/>
      <c r="S20" s="21">
        <v>140774</v>
      </c>
      <c r="T20" s="22"/>
      <c r="U20" s="23"/>
      <c r="V20" s="21">
        <v>155845</v>
      </c>
      <c r="W20" s="22"/>
      <c r="X20" s="23"/>
      <c r="Y20" s="21">
        <v>158461</v>
      </c>
      <c r="Z20" s="22"/>
      <c r="AA20" s="22"/>
      <c r="AB20" s="21">
        <v>157326</v>
      </c>
      <c r="AC20" s="22"/>
      <c r="AD20" s="22"/>
      <c r="AE20" s="21">
        <v>160840</v>
      </c>
      <c r="AF20" s="22"/>
      <c r="AG20" s="22"/>
      <c r="AH20" s="21">
        <v>160833</v>
      </c>
      <c r="AI20" s="22"/>
      <c r="AJ20" s="23"/>
      <c r="AK20" s="21">
        <v>155967</v>
      </c>
      <c r="AL20" s="22"/>
      <c r="AM20" s="23"/>
      <c r="AN20" s="21">
        <v>154234</v>
      </c>
      <c r="AO20" s="22"/>
      <c r="AP20" s="23"/>
      <c r="AQ20" s="68">
        <f>AN20/'会員主要指標平成28年度 '!AN20</f>
        <v>1.0686501392680459</v>
      </c>
      <c r="AR20" s="69"/>
      <c r="AS20" s="69"/>
    </row>
    <row r="21" spans="1:45" x14ac:dyDescent="0.2">
      <c r="A21" s="24" t="s">
        <v>69</v>
      </c>
      <c r="B21" s="25"/>
      <c r="C21" s="25"/>
      <c r="D21" s="25"/>
      <c r="E21" s="25"/>
      <c r="F21" s="25"/>
      <c r="G21" s="21">
        <v>-359</v>
      </c>
      <c r="H21" s="22"/>
      <c r="I21" s="23"/>
      <c r="J21" s="21">
        <v>-800</v>
      </c>
      <c r="K21" s="22"/>
      <c r="L21" s="23"/>
      <c r="M21" s="21">
        <v>-977</v>
      </c>
      <c r="N21" s="22"/>
      <c r="O21" s="23"/>
      <c r="P21" s="21">
        <v>-788</v>
      </c>
      <c r="Q21" s="22"/>
      <c r="R21" s="23"/>
      <c r="S21" s="21">
        <v>651</v>
      </c>
      <c r="T21" s="22"/>
      <c r="U21" s="23"/>
      <c r="V21" s="21">
        <v>-256</v>
      </c>
      <c r="W21" s="22"/>
      <c r="X21" s="23"/>
      <c r="Y21" s="21">
        <v>-691</v>
      </c>
      <c r="Z21" s="22"/>
      <c r="AA21" s="22"/>
      <c r="AB21" s="21">
        <v>-837</v>
      </c>
      <c r="AC21" s="22"/>
      <c r="AD21" s="22"/>
      <c r="AE21" s="21">
        <v>-1054</v>
      </c>
      <c r="AF21" s="22"/>
      <c r="AG21" s="22"/>
      <c r="AH21" s="21">
        <v>75</v>
      </c>
      <c r="AI21" s="22"/>
      <c r="AJ21" s="23"/>
      <c r="AK21" s="21">
        <v>-378</v>
      </c>
      <c r="AL21" s="22"/>
      <c r="AM21" s="23"/>
      <c r="AN21" s="21">
        <v>-956</v>
      </c>
      <c r="AO21" s="22"/>
      <c r="AP21" s="23"/>
      <c r="AQ21" s="68">
        <f>AN21/'会員主要指標平成28年度 '!AN21</f>
        <v>0.95695695695695693</v>
      </c>
      <c r="AR21" s="69"/>
      <c r="AS21" s="69"/>
    </row>
    <row r="22" spans="1:45" x14ac:dyDescent="0.2">
      <c r="A22" s="24" t="s">
        <v>70</v>
      </c>
      <c r="B22" s="25"/>
      <c r="C22" s="25"/>
      <c r="D22" s="25"/>
      <c r="E22" s="25"/>
      <c r="F22" s="25"/>
      <c r="G22" s="21">
        <v>8339</v>
      </c>
      <c r="H22" s="22"/>
      <c r="I22" s="23"/>
      <c r="J22" s="21">
        <v>8459</v>
      </c>
      <c r="K22" s="22"/>
      <c r="L22" s="23"/>
      <c r="M22" s="21">
        <v>8166</v>
      </c>
      <c r="N22" s="22"/>
      <c r="O22" s="23"/>
      <c r="P22" s="21">
        <v>8277</v>
      </c>
      <c r="Q22" s="22"/>
      <c r="R22" s="23"/>
      <c r="S22" s="21">
        <v>9016</v>
      </c>
      <c r="T22" s="22"/>
      <c r="U22" s="23"/>
      <c r="V22" s="21">
        <v>8774</v>
      </c>
      <c r="W22" s="22"/>
      <c r="X22" s="23"/>
      <c r="Y22" s="21">
        <v>8110</v>
      </c>
      <c r="Z22" s="22"/>
      <c r="AA22" s="22"/>
      <c r="AB22" s="21">
        <v>7707</v>
      </c>
      <c r="AC22" s="22"/>
      <c r="AD22" s="22"/>
      <c r="AE22" s="21">
        <v>7256</v>
      </c>
      <c r="AF22" s="22"/>
      <c r="AG22" s="22"/>
      <c r="AH22" s="21">
        <v>8270</v>
      </c>
      <c r="AI22" s="22"/>
      <c r="AJ22" s="23"/>
      <c r="AK22" s="21">
        <v>7605</v>
      </c>
      <c r="AL22" s="22"/>
      <c r="AM22" s="23"/>
      <c r="AN22" s="21">
        <v>7385</v>
      </c>
      <c r="AO22" s="22"/>
      <c r="AP22" s="23"/>
      <c r="AQ22" s="68">
        <f>AN22/'会員主要指標平成28年度 '!AN22</f>
        <v>0.84738955823293172</v>
      </c>
      <c r="AR22" s="69"/>
      <c r="AS22" s="69"/>
    </row>
    <row r="23" spans="1:45" x14ac:dyDescent="0.2">
      <c r="A23" s="24" t="s">
        <v>71</v>
      </c>
      <c r="B23" s="25"/>
      <c r="C23" s="25"/>
      <c r="D23" s="25"/>
      <c r="E23" s="25"/>
      <c r="F23" s="25"/>
      <c r="G23" s="21">
        <v>357692</v>
      </c>
      <c r="H23" s="22"/>
      <c r="I23" s="23"/>
      <c r="J23" s="21">
        <v>358973</v>
      </c>
      <c r="K23" s="22"/>
      <c r="L23" s="23"/>
      <c r="M23" s="21">
        <v>355087</v>
      </c>
      <c r="N23" s="22"/>
      <c r="O23" s="23"/>
      <c r="P23" s="21">
        <v>352342</v>
      </c>
      <c r="Q23" s="22"/>
      <c r="R23" s="23"/>
      <c r="S23" s="21">
        <v>348456</v>
      </c>
      <c r="T23" s="22"/>
      <c r="U23" s="23"/>
      <c r="V23" s="21">
        <v>349583</v>
      </c>
      <c r="W23" s="22"/>
      <c r="X23" s="23"/>
      <c r="Y23" s="21">
        <v>352450</v>
      </c>
      <c r="Z23" s="22"/>
      <c r="AA23" s="22"/>
      <c r="AB23" s="21">
        <v>342193</v>
      </c>
      <c r="AC23" s="22"/>
      <c r="AD23" s="22"/>
      <c r="AE23" s="21">
        <v>341476</v>
      </c>
      <c r="AF23" s="22"/>
      <c r="AG23" s="22"/>
      <c r="AH23" s="21">
        <v>344987</v>
      </c>
      <c r="AI23" s="22"/>
      <c r="AJ23" s="23"/>
      <c r="AK23" s="21">
        <v>348286</v>
      </c>
      <c r="AL23" s="22"/>
      <c r="AM23" s="23"/>
      <c r="AN23" s="21">
        <v>349205</v>
      </c>
      <c r="AO23" s="22"/>
      <c r="AP23" s="23"/>
      <c r="AQ23" s="68">
        <f>AN23/'会員主要指標平成28年度 '!AN23</f>
        <v>0.97201461897962194</v>
      </c>
      <c r="AR23" s="69"/>
      <c r="AS23" s="69"/>
    </row>
    <row r="24" spans="1:45" x14ac:dyDescent="0.2">
      <c r="A24" s="57" t="s">
        <v>72</v>
      </c>
      <c r="B24" s="58"/>
      <c r="C24" s="58"/>
      <c r="D24" s="58"/>
      <c r="E24" s="58"/>
      <c r="F24" s="58"/>
      <c r="G24" s="42">
        <v>923838</v>
      </c>
      <c r="H24" s="43"/>
      <c r="I24" s="44"/>
      <c r="J24" s="42">
        <v>931582</v>
      </c>
      <c r="K24" s="43"/>
      <c r="L24" s="44"/>
      <c r="M24" s="42">
        <v>987430</v>
      </c>
      <c r="N24" s="43"/>
      <c r="O24" s="44"/>
      <c r="P24" s="42">
        <v>995229</v>
      </c>
      <c r="Q24" s="43"/>
      <c r="R24" s="44"/>
      <c r="S24" s="42">
        <v>970187</v>
      </c>
      <c r="T24" s="43"/>
      <c r="U24" s="44"/>
      <c r="V24" s="42">
        <v>983390</v>
      </c>
      <c r="W24" s="43"/>
      <c r="X24" s="44"/>
      <c r="Y24" s="42">
        <v>988131</v>
      </c>
      <c r="Z24" s="43"/>
      <c r="AA24" s="43"/>
      <c r="AB24" s="42">
        <v>966030</v>
      </c>
      <c r="AC24" s="43"/>
      <c r="AD24" s="43"/>
      <c r="AE24" s="42">
        <v>904007</v>
      </c>
      <c r="AF24" s="43"/>
      <c r="AG24" s="43"/>
      <c r="AH24" s="42">
        <v>854085</v>
      </c>
      <c r="AI24" s="43"/>
      <c r="AJ24" s="44"/>
      <c r="AK24" s="42">
        <v>878493</v>
      </c>
      <c r="AL24" s="43"/>
      <c r="AM24" s="44"/>
      <c r="AN24" s="42">
        <v>886103</v>
      </c>
      <c r="AO24" s="43"/>
      <c r="AP24" s="44"/>
      <c r="AQ24" s="68">
        <f>AN24/'会員主要指標平成28年度 '!AN24</f>
        <v>1.0026262132516843</v>
      </c>
      <c r="AR24" s="69"/>
      <c r="AS24" s="69"/>
    </row>
    <row r="25" spans="1:45" x14ac:dyDescent="0.2">
      <c r="A25" s="57" t="s">
        <v>75</v>
      </c>
      <c r="B25" s="58"/>
      <c r="C25" s="58"/>
      <c r="D25" s="58"/>
      <c r="E25" s="58"/>
      <c r="F25" s="58"/>
      <c r="G25" s="42">
        <v>830116</v>
      </c>
      <c r="H25" s="43"/>
      <c r="I25" s="44"/>
      <c r="J25" s="42">
        <v>828076</v>
      </c>
      <c r="K25" s="43"/>
      <c r="L25" s="44"/>
      <c r="M25" s="42">
        <v>884844</v>
      </c>
      <c r="N25" s="43"/>
      <c r="O25" s="44"/>
      <c r="P25" s="42">
        <v>894441</v>
      </c>
      <c r="Q25" s="43"/>
      <c r="R25" s="44"/>
      <c r="S25" s="42">
        <v>868628</v>
      </c>
      <c r="T25" s="43"/>
      <c r="U25" s="44"/>
      <c r="V25" s="42">
        <v>868869</v>
      </c>
      <c r="W25" s="43"/>
      <c r="X25" s="44"/>
      <c r="Y25" s="42">
        <v>880973</v>
      </c>
      <c r="Z25" s="43"/>
      <c r="AA25" s="43"/>
      <c r="AB25" s="42">
        <v>852896</v>
      </c>
      <c r="AC25" s="43"/>
      <c r="AD25" s="43"/>
      <c r="AE25" s="42">
        <v>800301</v>
      </c>
      <c r="AF25" s="43"/>
      <c r="AG25" s="43"/>
      <c r="AH25" s="42">
        <v>761654</v>
      </c>
      <c r="AI25" s="43"/>
      <c r="AJ25" s="44"/>
      <c r="AK25" s="42">
        <v>788028</v>
      </c>
      <c r="AL25" s="43"/>
      <c r="AM25" s="44"/>
      <c r="AN25" s="42">
        <v>812778</v>
      </c>
      <c r="AO25" s="43"/>
      <c r="AP25" s="44"/>
      <c r="AQ25" s="68">
        <f>AN25/'会員主要指標平成28年度 '!AN25</f>
        <v>1.0251204183331</v>
      </c>
      <c r="AR25" s="69"/>
      <c r="AS25" s="69"/>
    </row>
    <row r="26" spans="1:45" x14ac:dyDescent="0.2">
      <c r="A26" s="57" t="s">
        <v>76</v>
      </c>
      <c r="B26" s="58"/>
      <c r="C26" s="58"/>
      <c r="D26" s="58"/>
      <c r="E26" s="58"/>
      <c r="F26" s="58"/>
      <c r="G26" s="42">
        <v>93722</v>
      </c>
      <c r="H26" s="43"/>
      <c r="I26" s="44"/>
      <c r="J26" s="42">
        <v>103506</v>
      </c>
      <c r="K26" s="43"/>
      <c r="L26" s="44"/>
      <c r="M26" s="42">
        <v>102586</v>
      </c>
      <c r="N26" s="43"/>
      <c r="O26" s="44"/>
      <c r="P26" s="42">
        <v>100788</v>
      </c>
      <c r="Q26" s="43"/>
      <c r="R26" s="44"/>
      <c r="S26" s="42">
        <v>101559</v>
      </c>
      <c r="T26" s="43"/>
      <c r="U26" s="44"/>
      <c r="V26" s="42">
        <v>114521</v>
      </c>
      <c r="W26" s="43"/>
      <c r="X26" s="44"/>
      <c r="Y26" s="42">
        <v>107158</v>
      </c>
      <c r="Z26" s="43"/>
      <c r="AA26" s="43"/>
      <c r="AB26" s="42">
        <v>113134</v>
      </c>
      <c r="AC26" s="43"/>
      <c r="AD26" s="43"/>
      <c r="AE26" s="42">
        <v>103706</v>
      </c>
      <c r="AF26" s="43"/>
      <c r="AG26" s="43"/>
      <c r="AH26" s="42">
        <v>92431</v>
      </c>
      <c r="AI26" s="43"/>
      <c r="AJ26" s="44"/>
      <c r="AK26" s="42">
        <v>90465</v>
      </c>
      <c r="AL26" s="43"/>
      <c r="AM26" s="44"/>
      <c r="AN26" s="42">
        <v>73325</v>
      </c>
      <c r="AO26" s="43"/>
      <c r="AP26" s="44"/>
      <c r="AQ26" s="68">
        <f>AN26/'会員主要指標平成28年度 '!AN26</f>
        <v>0.80646935251482055</v>
      </c>
      <c r="AR26" s="69"/>
      <c r="AS26" s="69"/>
    </row>
    <row r="27" spans="1:45" x14ac:dyDescent="0.2">
      <c r="A27" s="57" t="s">
        <v>73</v>
      </c>
      <c r="B27" s="58"/>
      <c r="C27" s="58"/>
      <c r="D27" s="58"/>
      <c r="E27" s="58"/>
      <c r="F27" s="58"/>
      <c r="G27" s="62">
        <f>G25/G24</f>
        <v>0.89855147764001919</v>
      </c>
      <c r="H27" s="63"/>
      <c r="I27" s="64"/>
      <c r="J27" s="62">
        <f>J25/J24</f>
        <v>0.88889222848874283</v>
      </c>
      <c r="K27" s="63"/>
      <c r="L27" s="64"/>
      <c r="M27" s="62">
        <f>M25/M24</f>
        <v>0.89610807854734009</v>
      </c>
      <c r="N27" s="63"/>
      <c r="O27" s="64"/>
      <c r="P27" s="62">
        <f>P25/P24</f>
        <v>0.89872883527308789</v>
      </c>
      <c r="Q27" s="63"/>
      <c r="R27" s="64"/>
      <c r="S27" s="62">
        <f>S25/S24</f>
        <v>0.89532018054251394</v>
      </c>
      <c r="T27" s="63"/>
      <c r="U27" s="64"/>
      <c r="V27" s="62">
        <f>V25/V24</f>
        <v>0.88354467708640516</v>
      </c>
      <c r="W27" s="63"/>
      <c r="X27" s="64"/>
      <c r="Y27" s="62">
        <f>Y25/Y24</f>
        <v>0.8915548646889937</v>
      </c>
      <c r="Z27" s="63"/>
      <c r="AA27" s="63"/>
      <c r="AB27" s="62">
        <f>AB25/AB24</f>
        <v>0.88288769499912012</v>
      </c>
      <c r="AC27" s="63"/>
      <c r="AD27" s="63"/>
      <c r="AE27" s="62">
        <f>AE25/AE24</f>
        <v>0.88528186175549528</v>
      </c>
      <c r="AF27" s="63"/>
      <c r="AG27" s="63"/>
      <c r="AH27" s="62">
        <f>AH25/AH24</f>
        <v>0.8917777504580926</v>
      </c>
      <c r="AI27" s="63"/>
      <c r="AJ27" s="64"/>
      <c r="AK27" s="62">
        <f>AK25/AK24</f>
        <v>0.89702251469277505</v>
      </c>
      <c r="AL27" s="63"/>
      <c r="AM27" s="64"/>
      <c r="AN27" s="62">
        <f>AN25/AN24</f>
        <v>0.91725002623848473</v>
      </c>
      <c r="AO27" s="63"/>
      <c r="AP27" s="64"/>
      <c r="AQ27" s="68">
        <f>AN27/'会員主要指標平成28年度 '!AN27</f>
        <v>1.0224352852380183</v>
      </c>
      <c r="AR27" s="69"/>
      <c r="AS27" s="69"/>
    </row>
    <row r="29" spans="1:45" x14ac:dyDescent="0.2">
      <c r="A29" t="s">
        <v>5</v>
      </c>
    </row>
    <row r="30" spans="1:45" x14ac:dyDescent="0.2">
      <c r="A30" s="16" t="s">
        <v>4</v>
      </c>
      <c r="B30" s="17"/>
      <c r="C30" s="17"/>
      <c r="D30" s="17"/>
      <c r="E30" s="17"/>
      <c r="F30" s="17"/>
      <c r="G30" s="16" t="s">
        <v>166</v>
      </c>
      <c r="H30" s="17"/>
      <c r="I30" s="18"/>
      <c r="J30" s="16" t="s">
        <v>168</v>
      </c>
      <c r="K30" s="17"/>
      <c r="L30" s="18"/>
      <c r="M30" s="16" t="s">
        <v>170</v>
      </c>
      <c r="N30" s="17"/>
      <c r="O30" s="18"/>
      <c r="P30" s="16" t="s">
        <v>171</v>
      </c>
      <c r="Q30" s="17"/>
      <c r="R30" s="18"/>
      <c r="S30" s="16" t="s">
        <v>172</v>
      </c>
      <c r="T30" s="17"/>
      <c r="U30" s="18"/>
      <c r="V30" s="16" t="s">
        <v>173</v>
      </c>
      <c r="W30" s="17"/>
      <c r="X30" s="18"/>
      <c r="Y30" s="16" t="s">
        <v>174</v>
      </c>
      <c r="Z30" s="17"/>
      <c r="AA30" s="18"/>
      <c r="AB30" s="16" t="s">
        <v>175</v>
      </c>
      <c r="AC30" s="17"/>
      <c r="AD30" s="18"/>
      <c r="AE30" s="16" t="s">
        <v>176</v>
      </c>
      <c r="AF30" s="17"/>
      <c r="AG30" s="18"/>
      <c r="AH30" s="16" t="s">
        <v>177</v>
      </c>
      <c r="AI30" s="17"/>
      <c r="AJ30" s="18"/>
      <c r="AK30" s="16" t="s">
        <v>179</v>
      </c>
      <c r="AL30" s="17"/>
      <c r="AM30" s="18"/>
      <c r="AN30" s="16" t="s">
        <v>181</v>
      </c>
      <c r="AO30" s="17"/>
      <c r="AP30" s="18"/>
      <c r="AQ30" s="19" t="s">
        <v>183</v>
      </c>
      <c r="AR30" s="20"/>
      <c r="AS30" s="20"/>
    </row>
    <row r="31" spans="1:45" x14ac:dyDescent="0.2">
      <c r="A31" s="12" t="s">
        <v>74</v>
      </c>
      <c r="B31" s="13"/>
      <c r="C31" s="13"/>
      <c r="D31" s="13"/>
      <c r="E31" s="13"/>
      <c r="F31" s="13"/>
      <c r="G31" s="21">
        <v>10333</v>
      </c>
      <c r="H31" s="22"/>
      <c r="I31" s="23"/>
      <c r="J31" s="21">
        <v>11409</v>
      </c>
      <c r="K31" s="22"/>
      <c r="L31" s="23"/>
      <c r="M31" s="21">
        <v>14186</v>
      </c>
      <c r="N31" s="22"/>
      <c r="O31" s="23"/>
      <c r="P31" s="21">
        <v>9230</v>
      </c>
      <c r="Q31" s="22"/>
      <c r="R31" s="23"/>
      <c r="S31" s="21">
        <v>15647</v>
      </c>
      <c r="T31" s="22"/>
      <c r="U31" s="23"/>
      <c r="V31" s="21">
        <v>7366</v>
      </c>
      <c r="W31" s="22"/>
      <c r="X31" s="23"/>
      <c r="Y31" s="21">
        <v>15012</v>
      </c>
      <c r="Z31" s="22"/>
      <c r="AA31" s="22"/>
      <c r="AB31" s="21">
        <v>13570</v>
      </c>
      <c r="AC31" s="22"/>
      <c r="AD31" s="22"/>
      <c r="AE31" s="21">
        <v>11387</v>
      </c>
      <c r="AF31" s="22"/>
      <c r="AG31" s="22"/>
      <c r="AH31" s="21">
        <v>15815</v>
      </c>
      <c r="AI31" s="22"/>
      <c r="AJ31" s="23"/>
      <c r="AK31" s="21">
        <v>16608</v>
      </c>
      <c r="AL31" s="22"/>
      <c r="AM31" s="23"/>
      <c r="AN31" s="21">
        <v>9620</v>
      </c>
      <c r="AO31" s="22"/>
      <c r="AP31" s="23"/>
      <c r="AQ31" s="10">
        <f>SUM(G31:AP31)</f>
        <v>150183</v>
      </c>
      <c r="AR31" s="11"/>
      <c r="AS31" s="11"/>
    </row>
    <row r="32" spans="1:45" x14ac:dyDescent="0.2">
      <c r="A32" s="12" t="s">
        <v>77</v>
      </c>
      <c r="B32" s="13"/>
      <c r="C32" s="13"/>
      <c r="D32" s="13"/>
      <c r="E32" s="13"/>
      <c r="F32" s="13"/>
      <c r="G32" s="21">
        <v>7396</v>
      </c>
      <c r="H32" s="22"/>
      <c r="I32" s="23"/>
      <c r="J32" s="21">
        <v>7942</v>
      </c>
      <c r="K32" s="22"/>
      <c r="L32" s="23"/>
      <c r="M32" s="21">
        <v>10536</v>
      </c>
      <c r="N32" s="22"/>
      <c r="O32" s="23"/>
      <c r="P32" s="21">
        <v>6641</v>
      </c>
      <c r="Q32" s="22"/>
      <c r="R32" s="23"/>
      <c r="S32" s="21">
        <v>12878</v>
      </c>
      <c r="T32" s="22"/>
      <c r="U32" s="23"/>
      <c r="V32" s="21">
        <v>8211</v>
      </c>
      <c r="W32" s="22"/>
      <c r="X32" s="23"/>
      <c r="Y32" s="21">
        <v>11155</v>
      </c>
      <c r="Z32" s="22"/>
      <c r="AA32" s="22"/>
      <c r="AB32" s="21">
        <v>10405</v>
      </c>
      <c r="AC32" s="22"/>
      <c r="AD32" s="22"/>
      <c r="AE32" s="21">
        <v>8682</v>
      </c>
      <c r="AF32" s="22"/>
      <c r="AG32" s="22"/>
      <c r="AH32" s="21">
        <v>10176</v>
      </c>
      <c r="AI32" s="22"/>
      <c r="AJ32" s="23"/>
      <c r="AK32" s="21">
        <v>12284</v>
      </c>
      <c r="AL32" s="22"/>
      <c r="AM32" s="23"/>
      <c r="AN32" s="21">
        <v>10947</v>
      </c>
      <c r="AO32" s="22"/>
      <c r="AP32" s="23"/>
      <c r="AQ32" s="10">
        <f t="shared" ref="AQ32:AQ41" si="0">SUM(G32:AP32)</f>
        <v>117253</v>
      </c>
      <c r="AR32" s="11"/>
      <c r="AS32" s="11"/>
    </row>
    <row r="33" spans="1:45" x14ac:dyDescent="0.2">
      <c r="A33" s="24" t="s">
        <v>78</v>
      </c>
      <c r="B33" s="25"/>
      <c r="C33" s="25"/>
      <c r="D33" s="25"/>
      <c r="E33" s="25"/>
      <c r="F33" s="25"/>
      <c r="G33" s="21">
        <v>1594</v>
      </c>
      <c r="H33" s="22"/>
      <c r="I33" s="23"/>
      <c r="J33" s="21">
        <v>1701</v>
      </c>
      <c r="K33" s="22"/>
      <c r="L33" s="23"/>
      <c r="M33" s="21">
        <v>2000</v>
      </c>
      <c r="N33" s="22"/>
      <c r="O33" s="23"/>
      <c r="P33" s="21">
        <v>1732</v>
      </c>
      <c r="Q33" s="22"/>
      <c r="R33" s="23"/>
      <c r="S33" s="21">
        <v>2140</v>
      </c>
      <c r="T33" s="22"/>
      <c r="U33" s="23"/>
      <c r="V33" s="21">
        <v>2193</v>
      </c>
      <c r="W33" s="22"/>
      <c r="X33" s="23"/>
      <c r="Y33" s="21">
        <v>1569</v>
      </c>
      <c r="Z33" s="22"/>
      <c r="AA33" s="22"/>
      <c r="AB33" s="21">
        <v>1542</v>
      </c>
      <c r="AC33" s="22"/>
      <c r="AD33" s="22"/>
      <c r="AE33" s="21">
        <v>2108</v>
      </c>
      <c r="AF33" s="22"/>
      <c r="AG33" s="22"/>
      <c r="AH33" s="21">
        <v>2526</v>
      </c>
      <c r="AI33" s="22"/>
      <c r="AJ33" s="23"/>
      <c r="AK33" s="21">
        <v>2445</v>
      </c>
      <c r="AL33" s="22"/>
      <c r="AM33" s="23"/>
      <c r="AN33" s="21">
        <v>2115</v>
      </c>
      <c r="AO33" s="22"/>
      <c r="AP33" s="23"/>
      <c r="AQ33" s="10">
        <f t="shared" si="0"/>
        <v>23665</v>
      </c>
      <c r="AR33" s="11"/>
      <c r="AS33" s="11"/>
    </row>
    <row r="34" spans="1:45" x14ac:dyDescent="0.2">
      <c r="A34" s="24" t="s">
        <v>79</v>
      </c>
      <c r="B34" s="25"/>
      <c r="C34" s="25"/>
      <c r="D34" s="25"/>
      <c r="E34" s="25"/>
      <c r="F34" s="25"/>
      <c r="G34" s="21">
        <v>0</v>
      </c>
      <c r="H34" s="22"/>
      <c r="I34" s="23"/>
      <c r="J34" s="21">
        <v>0</v>
      </c>
      <c r="K34" s="22"/>
      <c r="L34" s="23"/>
      <c r="M34" s="21">
        <v>0</v>
      </c>
      <c r="N34" s="22"/>
      <c r="O34" s="23"/>
      <c r="P34" s="21">
        <v>0</v>
      </c>
      <c r="Q34" s="22"/>
      <c r="R34" s="23"/>
      <c r="S34" s="21">
        <v>0</v>
      </c>
      <c r="T34" s="22"/>
      <c r="U34" s="23"/>
      <c r="V34" s="21">
        <v>0</v>
      </c>
      <c r="W34" s="22"/>
      <c r="X34" s="23"/>
      <c r="Y34" s="21">
        <v>0</v>
      </c>
      <c r="Z34" s="22"/>
      <c r="AA34" s="22"/>
      <c r="AB34" s="21">
        <v>0</v>
      </c>
      <c r="AC34" s="22"/>
      <c r="AD34" s="22"/>
      <c r="AE34" s="21">
        <v>0</v>
      </c>
      <c r="AF34" s="22"/>
      <c r="AG34" s="22"/>
      <c r="AH34" s="21">
        <v>0</v>
      </c>
      <c r="AI34" s="22"/>
      <c r="AJ34" s="23"/>
      <c r="AK34" s="21">
        <v>0</v>
      </c>
      <c r="AL34" s="22"/>
      <c r="AM34" s="23"/>
      <c r="AN34" s="21">
        <v>0</v>
      </c>
      <c r="AO34" s="22"/>
      <c r="AP34" s="23"/>
      <c r="AQ34" s="10">
        <f>SUM(G34:AP34)</f>
        <v>0</v>
      </c>
      <c r="AR34" s="11"/>
      <c r="AS34" s="11"/>
    </row>
    <row r="35" spans="1:45" x14ac:dyDescent="0.2">
      <c r="A35" s="24" t="s">
        <v>80</v>
      </c>
      <c r="B35" s="25"/>
      <c r="C35" s="25"/>
      <c r="D35" s="25"/>
      <c r="E35" s="25"/>
      <c r="F35" s="25"/>
      <c r="G35" s="21">
        <v>5797</v>
      </c>
      <c r="H35" s="22"/>
      <c r="I35" s="23"/>
      <c r="J35" s="21">
        <v>6241</v>
      </c>
      <c r="K35" s="22"/>
      <c r="L35" s="23"/>
      <c r="M35" s="21">
        <v>8536</v>
      </c>
      <c r="N35" s="22"/>
      <c r="O35" s="23"/>
      <c r="P35" s="21">
        <v>4907</v>
      </c>
      <c r="Q35" s="22"/>
      <c r="R35" s="23"/>
      <c r="S35" s="21">
        <v>10741</v>
      </c>
      <c r="T35" s="22"/>
      <c r="U35" s="23"/>
      <c r="V35" s="21">
        <v>6017</v>
      </c>
      <c r="W35" s="22"/>
      <c r="X35" s="23"/>
      <c r="Y35" s="21">
        <v>9583</v>
      </c>
      <c r="Z35" s="22"/>
      <c r="AA35" s="22"/>
      <c r="AB35" s="21">
        <v>8866</v>
      </c>
      <c r="AC35" s="22"/>
      <c r="AD35" s="22"/>
      <c r="AE35" s="21">
        <v>6569</v>
      </c>
      <c r="AF35" s="22"/>
      <c r="AG35" s="22"/>
      <c r="AH35" s="21">
        <v>7652</v>
      </c>
      <c r="AI35" s="22"/>
      <c r="AJ35" s="23"/>
      <c r="AK35" s="21">
        <v>9841</v>
      </c>
      <c r="AL35" s="22"/>
      <c r="AM35" s="23"/>
      <c r="AN35" s="21">
        <v>8830</v>
      </c>
      <c r="AO35" s="22"/>
      <c r="AP35" s="23"/>
      <c r="AQ35" s="10">
        <f>SUM(G35:AP35)</f>
        <v>93580</v>
      </c>
      <c r="AR35" s="11"/>
      <c r="AS35" s="11"/>
    </row>
    <row r="36" spans="1:45" x14ac:dyDescent="0.2">
      <c r="A36" s="12" t="s">
        <v>81</v>
      </c>
      <c r="B36" s="13"/>
      <c r="C36" s="13"/>
      <c r="D36" s="13"/>
      <c r="E36" s="13"/>
      <c r="F36" s="13"/>
      <c r="G36" s="21">
        <v>1285</v>
      </c>
      <c r="H36" s="22"/>
      <c r="I36" s="23"/>
      <c r="J36" s="21">
        <v>1799</v>
      </c>
      <c r="K36" s="22"/>
      <c r="L36" s="23"/>
      <c r="M36" s="21">
        <v>1860</v>
      </c>
      <c r="N36" s="22"/>
      <c r="O36" s="23"/>
      <c r="P36" s="21">
        <v>647</v>
      </c>
      <c r="Q36" s="22"/>
      <c r="R36" s="23"/>
      <c r="S36" s="21">
        <v>908</v>
      </c>
      <c r="T36" s="22"/>
      <c r="U36" s="23"/>
      <c r="V36" s="21">
        <v>-2949</v>
      </c>
      <c r="W36" s="22"/>
      <c r="X36" s="23"/>
      <c r="Y36" s="21">
        <v>1597</v>
      </c>
      <c r="Z36" s="22"/>
      <c r="AA36" s="22"/>
      <c r="AB36" s="21">
        <v>1152</v>
      </c>
      <c r="AC36" s="22"/>
      <c r="AD36" s="22"/>
      <c r="AE36" s="21">
        <v>497</v>
      </c>
      <c r="AF36" s="22"/>
      <c r="AG36" s="22"/>
      <c r="AH36" s="21">
        <v>3393</v>
      </c>
      <c r="AI36" s="22"/>
      <c r="AJ36" s="23"/>
      <c r="AK36" s="21">
        <v>2291</v>
      </c>
      <c r="AL36" s="22"/>
      <c r="AM36" s="23"/>
      <c r="AN36" s="21">
        <v>-3685</v>
      </c>
      <c r="AO36" s="22"/>
      <c r="AP36" s="23"/>
      <c r="AQ36" s="10">
        <f t="shared" si="0"/>
        <v>8795</v>
      </c>
      <c r="AR36" s="11"/>
      <c r="AS36" s="11"/>
    </row>
    <row r="37" spans="1:45" x14ac:dyDescent="0.2">
      <c r="A37" s="12" t="s">
        <v>82</v>
      </c>
      <c r="B37" s="13"/>
      <c r="C37" s="13"/>
      <c r="D37" s="13"/>
      <c r="E37" s="13"/>
      <c r="F37" s="13"/>
      <c r="G37" s="21">
        <v>84</v>
      </c>
      <c r="H37" s="22"/>
      <c r="I37" s="23"/>
      <c r="J37" s="21">
        <v>-7</v>
      </c>
      <c r="K37" s="22"/>
      <c r="L37" s="23"/>
      <c r="M37" s="21">
        <v>62</v>
      </c>
      <c r="N37" s="22"/>
      <c r="O37" s="23"/>
      <c r="P37" s="21">
        <v>23</v>
      </c>
      <c r="Q37" s="22"/>
      <c r="R37" s="23"/>
      <c r="S37" s="21">
        <v>179</v>
      </c>
      <c r="T37" s="22"/>
      <c r="U37" s="23"/>
      <c r="V37" s="21">
        <v>67</v>
      </c>
      <c r="W37" s="22"/>
      <c r="X37" s="23"/>
      <c r="Y37" s="21">
        <v>130</v>
      </c>
      <c r="Z37" s="22"/>
      <c r="AA37" s="22"/>
      <c r="AB37" s="21">
        <v>104</v>
      </c>
      <c r="AC37" s="22"/>
      <c r="AD37" s="22"/>
      <c r="AE37" s="21">
        <v>96</v>
      </c>
      <c r="AF37" s="22"/>
      <c r="AG37" s="22"/>
      <c r="AH37" s="21">
        <v>315</v>
      </c>
      <c r="AI37" s="22"/>
      <c r="AJ37" s="23"/>
      <c r="AK37" s="21">
        <v>69</v>
      </c>
      <c r="AL37" s="22"/>
      <c r="AM37" s="23"/>
      <c r="AN37" s="21">
        <v>0</v>
      </c>
      <c r="AO37" s="22"/>
      <c r="AP37" s="23"/>
      <c r="AQ37" s="10">
        <f t="shared" si="0"/>
        <v>1122</v>
      </c>
      <c r="AR37" s="11"/>
      <c r="AS37" s="11"/>
    </row>
    <row r="38" spans="1:45" x14ac:dyDescent="0.2">
      <c r="A38" s="12" t="s">
        <v>83</v>
      </c>
      <c r="B38" s="13"/>
      <c r="C38" s="13"/>
      <c r="D38" s="13"/>
      <c r="E38" s="13"/>
      <c r="F38" s="13"/>
      <c r="G38" s="21">
        <v>1200</v>
      </c>
      <c r="H38" s="22"/>
      <c r="I38" s="23"/>
      <c r="J38" s="21">
        <v>1808</v>
      </c>
      <c r="K38" s="22"/>
      <c r="L38" s="23"/>
      <c r="M38" s="21">
        <v>1795</v>
      </c>
      <c r="N38" s="22"/>
      <c r="O38" s="23"/>
      <c r="P38" s="21">
        <v>627</v>
      </c>
      <c r="Q38" s="22"/>
      <c r="R38" s="23"/>
      <c r="S38" s="21">
        <v>729</v>
      </c>
      <c r="T38" s="22"/>
      <c r="U38" s="23"/>
      <c r="V38" s="21">
        <v>-3018</v>
      </c>
      <c r="W38" s="22"/>
      <c r="X38" s="23"/>
      <c r="Y38" s="21">
        <v>1468</v>
      </c>
      <c r="Z38" s="22"/>
      <c r="AA38" s="22"/>
      <c r="AB38" s="21">
        <v>1049</v>
      </c>
      <c r="AC38" s="22"/>
      <c r="AD38" s="22"/>
      <c r="AE38" s="21">
        <v>399</v>
      </c>
      <c r="AF38" s="22"/>
      <c r="AG38" s="22"/>
      <c r="AH38" s="21">
        <v>3080</v>
      </c>
      <c r="AI38" s="22"/>
      <c r="AJ38" s="23"/>
      <c r="AK38" s="21">
        <v>2223</v>
      </c>
      <c r="AL38" s="22"/>
      <c r="AM38" s="23"/>
      <c r="AN38" s="21">
        <v>-3686</v>
      </c>
      <c r="AO38" s="22"/>
      <c r="AP38" s="23"/>
      <c r="AQ38" s="10">
        <f t="shared" si="0"/>
        <v>7674</v>
      </c>
      <c r="AR38" s="11"/>
      <c r="AS38" s="11"/>
    </row>
    <row r="39" spans="1:45" x14ac:dyDescent="0.2">
      <c r="A39" s="12" t="s">
        <v>84</v>
      </c>
      <c r="B39" s="13"/>
      <c r="C39" s="13"/>
      <c r="D39" s="13"/>
      <c r="E39" s="13"/>
      <c r="F39" s="13"/>
      <c r="G39" s="21">
        <v>9462</v>
      </c>
      <c r="H39" s="22"/>
      <c r="I39" s="23"/>
      <c r="J39" s="21">
        <v>10058</v>
      </c>
      <c r="K39" s="22"/>
      <c r="L39" s="23"/>
      <c r="M39" s="21">
        <v>10986</v>
      </c>
      <c r="N39" s="22"/>
      <c r="O39" s="23"/>
      <c r="P39" s="21">
        <v>11695</v>
      </c>
      <c r="Q39" s="22"/>
      <c r="R39" s="23"/>
      <c r="S39" s="21">
        <v>11224</v>
      </c>
      <c r="T39" s="22"/>
      <c r="U39" s="23"/>
      <c r="V39" s="21">
        <v>11334</v>
      </c>
      <c r="W39" s="22"/>
      <c r="X39" s="23"/>
      <c r="Y39" s="21">
        <v>11128</v>
      </c>
      <c r="Z39" s="22"/>
      <c r="AA39" s="22"/>
      <c r="AB39" s="21">
        <v>10761</v>
      </c>
      <c r="AC39" s="22"/>
      <c r="AD39" s="22"/>
      <c r="AE39" s="21">
        <v>13233</v>
      </c>
      <c r="AF39" s="22"/>
      <c r="AG39" s="22"/>
      <c r="AH39" s="21">
        <v>11522</v>
      </c>
      <c r="AI39" s="22"/>
      <c r="AJ39" s="23"/>
      <c r="AK39" s="21">
        <v>11499</v>
      </c>
      <c r="AL39" s="22"/>
      <c r="AM39" s="23"/>
      <c r="AN39" s="21">
        <v>12792</v>
      </c>
      <c r="AO39" s="22"/>
      <c r="AP39" s="23"/>
      <c r="AQ39" s="10">
        <f t="shared" si="0"/>
        <v>135694</v>
      </c>
      <c r="AR39" s="11"/>
      <c r="AS39" s="11"/>
    </row>
    <row r="40" spans="1:45" x14ac:dyDescent="0.2">
      <c r="A40" s="12" t="s">
        <v>85</v>
      </c>
      <c r="B40" s="13"/>
      <c r="C40" s="13"/>
      <c r="D40" s="13"/>
      <c r="E40" s="13"/>
      <c r="F40" s="13"/>
      <c r="G40" s="21">
        <v>871</v>
      </c>
      <c r="H40" s="22"/>
      <c r="I40" s="23"/>
      <c r="J40" s="21">
        <v>1358</v>
      </c>
      <c r="K40" s="22"/>
      <c r="L40" s="23"/>
      <c r="M40" s="21">
        <v>3194</v>
      </c>
      <c r="N40" s="22"/>
      <c r="O40" s="23"/>
      <c r="P40" s="21">
        <v>-2460</v>
      </c>
      <c r="Q40" s="22"/>
      <c r="R40" s="23"/>
      <c r="S40" s="21">
        <v>4425</v>
      </c>
      <c r="T40" s="22"/>
      <c r="U40" s="23"/>
      <c r="V40" s="21">
        <v>-3974</v>
      </c>
      <c r="W40" s="22"/>
      <c r="X40" s="23"/>
      <c r="Y40" s="21">
        <v>3885</v>
      </c>
      <c r="Z40" s="22"/>
      <c r="AA40" s="22"/>
      <c r="AB40" s="21">
        <v>2811</v>
      </c>
      <c r="AC40" s="22"/>
      <c r="AD40" s="22"/>
      <c r="AE40" s="21">
        <v>-1846</v>
      </c>
      <c r="AF40" s="22"/>
      <c r="AG40" s="22"/>
      <c r="AH40" s="21">
        <v>4289</v>
      </c>
      <c r="AI40" s="22"/>
      <c r="AJ40" s="23"/>
      <c r="AK40" s="21">
        <v>5108</v>
      </c>
      <c r="AL40" s="22"/>
      <c r="AM40" s="23"/>
      <c r="AN40" s="21">
        <v>-3172</v>
      </c>
      <c r="AO40" s="22"/>
      <c r="AP40" s="23"/>
      <c r="AQ40" s="10">
        <f t="shared" si="0"/>
        <v>14489</v>
      </c>
      <c r="AR40" s="11"/>
      <c r="AS40" s="11"/>
    </row>
    <row r="41" spans="1:45" x14ac:dyDescent="0.2">
      <c r="A41" s="12" t="s">
        <v>86</v>
      </c>
      <c r="B41" s="13"/>
      <c r="C41" s="13"/>
      <c r="D41" s="13"/>
      <c r="E41" s="13"/>
      <c r="F41" s="13"/>
      <c r="G41" s="21">
        <v>576</v>
      </c>
      <c r="H41" s="22"/>
      <c r="I41" s="23"/>
      <c r="J41" s="21">
        <v>1599</v>
      </c>
      <c r="K41" s="22"/>
      <c r="L41" s="23"/>
      <c r="M41" s="21">
        <v>3896</v>
      </c>
      <c r="N41" s="22"/>
      <c r="O41" s="23"/>
      <c r="P41" s="21">
        <v>-2485</v>
      </c>
      <c r="Q41" s="22"/>
      <c r="R41" s="23"/>
      <c r="S41" s="21">
        <v>4523</v>
      </c>
      <c r="T41" s="22"/>
      <c r="U41" s="23"/>
      <c r="V41" s="21">
        <v>1048</v>
      </c>
      <c r="W41" s="22"/>
      <c r="X41" s="23"/>
      <c r="Y41" s="21">
        <v>3901</v>
      </c>
      <c r="Z41" s="22"/>
      <c r="AA41" s="22"/>
      <c r="AB41" s="21">
        <v>2947</v>
      </c>
      <c r="AC41" s="22"/>
      <c r="AD41" s="22"/>
      <c r="AE41" s="21">
        <v>-927</v>
      </c>
      <c r="AF41" s="22"/>
      <c r="AG41" s="22"/>
      <c r="AH41" s="21">
        <v>4171</v>
      </c>
      <c r="AI41" s="22"/>
      <c r="AJ41" s="23"/>
      <c r="AK41" s="21">
        <v>5211</v>
      </c>
      <c r="AL41" s="22"/>
      <c r="AM41" s="23"/>
      <c r="AN41" s="21">
        <v>2547</v>
      </c>
      <c r="AO41" s="22"/>
      <c r="AP41" s="23"/>
      <c r="AQ41" s="10">
        <f t="shared" si="0"/>
        <v>27007</v>
      </c>
      <c r="AR41" s="11"/>
      <c r="AS41" s="11"/>
    </row>
    <row r="42" spans="1:45" x14ac:dyDescent="0.2">
      <c r="A42" s="12" t="s">
        <v>87</v>
      </c>
      <c r="B42" s="13"/>
      <c r="C42" s="13"/>
      <c r="D42" s="13"/>
      <c r="E42" s="13"/>
      <c r="F42" s="13"/>
      <c r="G42" s="21">
        <v>-195</v>
      </c>
      <c r="H42" s="22"/>
      <c r="I42" s="23"/>
      <c r="J42" s="21">
        <v>1173</v>
      </c>
      <c r="K42" s="22"/>
      <c r="L42" s="23"/>
      <c r="M42" s="21">
        <v>2875</v>
      </c>
      <c r="N42" s="22"/>
      <c r="O42" s="23"/>
      <c r="P42" s="21">
        <v>-2508</v>
      </c>
      <c r="Q42" s="22"/>
      <c r="R42" s="23"/>
      <c r="S42" s="21">
        <v>3128</v>
      </c>
      <c r="T42" s="22"/>
      <c r="U42" s="23"/>
      <c r="V42" s="21">
        <v>377</v>
      </c>
      <c r="W42" s="22"/>
      <c r="X42" s="23"/>
      <c r="Y42" s="21">
        <v>2718</v>
      </c>
      <c r="Z42" s="22"/>
      <c r="AA42" s="22"/>
      <c r="AB42" s="21">
        <v>2484</v>
      </c>
      <c r="AC42" s="22"/>
      <c r="AD42" s="22"/>
      <c r="AE42" s="21">
        <v>-408</v>
      </c>
      <c r="AF42" s="22"/>
      <c r="AG42" s="22"/>
      <c r="AH42" s="21">
        <v>3481</v>
      </c>
      <c r="AI42" s="22"/>
      <c r="AJ42" s="23"/>
      <c r="AK42" s="21">
        <v>3747</v>
      </c>
      <c r="AL42" s="22"/>
      <c r="AM42" s="23"/>
      <c r="AN42" s="21">
        <v>415</v>
      </c>
      <c r="AO42" s="22"/>
      <c r="AP42" s="23"/>
      <c r="AQ42" s="10">
        <f>SUM(G42:AP42)</f>
        <v>17287</v>
      </c>
      <c r="AR42" s="11"/>
      <c r="AS42" s="11"/>
    </row>
    <row r="44" spans="1:45" x14ac:dyDescent="0.2">
      <c r="A44" t="s">
        <v>185</v>
      </c>
    </row>
    <row r="45" spans="1:45" x14ac:dyDescent="0.2">
      <c r="A45" t="s">
        <v>6</v>
      </c>
    </row>
    <row r="46" spans="1:45" x14ac:dyDescent="0.2">
      <c r="A46" t="s">
        <v>7</v>
      </c>
    </row>
    <row r="47" spans="1:45" x14ac:dyDescent="0.2">
      <c r="A47" t="s">
        <v>8</v>
      </c>
    </row>
    <row r="48" spans="1:45" x14ac:dyDescent="0.2">
      <c r="A48" t="s">
        <v>128</v>
      </c>
    </row>
    <row r="49" spans="1:1" x14ac:dyDescent="0.2">
      <c r="A49" t="s">
        <v>10</v>
      </c>
    </row>
    <row r="50" spans="1:1" x14ac:dyDescent="0.2">
      <c r="A50" t="s">
        <v>9</v>
      </c>
    </row>
    <row r="51" spans="1:1" x14ac:dyDescent="0.2">
      <c r="A51" t="s">
        <v>121</v>
      </c>
    </row>
  </sheetData>
  <mergeCells count="476">
    <mergeCell ref="AE42:AG42"/>
    <mergeCell ref="AH42:AJ42"/>
    <mergeCell ref="AK42:AM42"/>
    <mergeCell ref="AN42:AP42"/>
    <mergeCell ref="AQ42:AS42"/>
    <mergeCell ref="A41:F41"/>
    <mergeCell ref="G41:I41"/>
    <mergeCell ref="J41:L41"/>
    <mergeCell ref="M41:O41"/>
    <mergeCell ref="P41:R41"/>
    <mergeCell ref="A42:F42"/>
    <mergeCell ref="G42:I42"/>
    <mergeCell ref="J42:L42"/>
    <mergeCell ref="M42:O42"/>
    <mergeCell ref="P42:R42"/>
    <mergeCell ref="S42:U42"/>
    <mergeCell ref="V42:X42"/>
    <mergeCell ref="Y42:AA42"/>
    <mergeCell ref="AB42:AD42"/>
    <mergeCell ref="S41:U41"/>
    <mergeCell ref="V41:X41"/>
    <mergeCell ref="Y41:AA41"/>
    <mergeCell ref="AB41:AD41"/>
    <mergeCell ref="AE41:AG41"/>
    <mergeCell ref="AE39:AG39"/>
    <mergeCell ref="AH39:AJ39"/>
    <mergeCell ref="AK39:AM39"/>
    <mergeCell ref="AN39:AP39"/>
    <mergeCell ref="AQ39:AS39"/>
    <mergeCell ref="AE40:AG40"/>
    <mergeCell ref="AH40:AJ40"/>
    <mergeCell ref="AK40:AM40"/>
    <mergeCell ref="AN40:AP40"/>
    <mergeCell ref="AQ40:AS40"/>
    <mergeCell ref="AH41:AJ41"/>
    <mergeCell ref="AK41:AM41"/>
    <mergeCell ref="AN41:AP41"/>
    <mergeCell ref="AQ41:AS41"/>
    <mergeCell ref="A40:F40"/>
    <mergeCell ref="G40:I40"/>
    <mergeCell ref="J40:L40"/>
    <mergeCell ref="M40:O40"/>
    <mergeCell ref="P40:R40"/>
    <mergeCell ref="S40:U40"/>
    <mergeCell ref="V40:X40"/>
    <mergeCell ref="Y40:AA40"/>
    <mergeCell ref="AB40:AD40"/>
    <mergeCell ref="A39:F39"/>
    <mergeCell ref="G39:I39"/>
    <mergeCell ref="J39:L39"/>
    <mergeCell ref="M39:O39"/>
    <mergeCell ref="P39:R39"/>
    <mergeCell ref="S39:U39"/>
    <mergeCell ref="V39:X39"/>
    <mergeCell ref="Y39:AA39"/>
    <mergeCell ref="AB39:AD39"/>
    <mergeCell ref="AE38:AG38"/>
    <mergeCell ref="AH38:AJ38"/>
    <mergeCell ref="AK38:AM38"/>
    <mergeCell ref="AN38:AP38"/>
    <mergeCell ref="AQ38:AS38"/>
    <mergeCell ref="A37:F37"/>
    <mergeCell ref="G37:I37"/>
    <mergeCell ref="J37:L37"/>
    <mergeCell ref="M37:O37"/>
    <mergeCell ref="P37:R37"/>
    <mergeCell ref="A38:F38"/>
    <mergeCell ref="G38:I38"/>
    <mergeCell ref="J38:L38"/>
    <mergeCell ref="M38:O38"/>
    <mergeCell ref="P38:R38"/>
    <mergeCell ref="S38:U38"/>
    <mergeCell ref="V38:X38"/>
    <mergeCell ref="Y38:AA38"/>
    <mergeCell ref="AB38:AD38"/>
    <mergeCell ref="S37:U37"/>
    <mergeCell ref="V37:X37"/>
    <mergeCell ref="Y37:AA37"/>
    <mergeCell ref="AB37:AD37"/>
    <mergeCell ref="AE37:AG37"/>
    <mergeCell ref="AE35:AG35"/>
    <mergeCell ref="AH35:AJ35"/>
    <mergeCell ref="AK35:AM35"/>
    <mergeCell ref="AN35:AP35"/>
    <mergeCell ref="AQ35:AS35"/>
    <mergeCell ref="AE36:AG36"/>
    <mergeCell ref="AH36:AJ36"/>
    <mergeCell ref="AK36:AM36"/>
    <mergeCell ref="AN36:AP36"/>
    <mergeCell ref="AQ36:AS36"/>
    <mergeCell ref="AH37:AJ37"/>
    <mergeCell ref="AK37:AM37"/>
    <mergeCell ref="AN37:AP37"/>
    <mergeCell ref="AQ37:AS37"/>
    <mergeCell ref="A36:F36"/>
    <mergeCell ref="G36:I36"/>
    <mergeCell ref="J36:L36"/>
    <mergeCell ref="M36:O36"/>
    <mergeCell ref="P36:R36"/>
    <mergeCell ref="S36:U36"/>
    <mergeCell ref="V36:X36"/>
    <mergeCell ref="Y36:AA36"/>
    <mergeCell ref="AB36:AD36"/>
    <mergeCell ref="A35:F35"/>
    <mergeCell ref="G35:I35"/>
    <mergeCell ref="J35:L35"/>
    <mergeCell ref="M35:O35"/>
    <mergeCell ref="P35:R35"/>
    <mergeCell ref="S35:U35"/>
    <mergeCell ref="V35:X35"/>
    <mergeCell ref="Y35:AA35"/>
    <mergeCell ref="AB35:AD35"/>
    <mergeCell ref="AE34:AG34"/>
    <mergeCell ref="AH34:AJ34"/>
    <mergeCell ref="AK34:AM34"/>
    <mergeCell ref="AN34:AP34"/>
    <mergeCell ref="AQ34:AS34"/>
    <mergeCell ref="A33:F33"/>
    <mergeCell ref="G33:I33"/>
    <mergeCell ref="J33:L33"/>
    <mergeCell ref="M33:O33"/>
    <mergeCell ref="P33:R33"/>
    <mergeCell ref="A34:F34"/>
    <mergeCell ref="G34:I34"/>
    <mergeCell ref="J34:L34"/>
    <mergeCell ref="M34:O34"/>
    <mergeCell ref="P34:R34"/>
    <mergeCell ref="S34:U34"/>
    <mergeCell ref="V34:X34"/>
    <mergeCell ref="Y34:AA34"/>
    <mergeCell ref="AB34:AD34"/>
    <mergeCell ref="S33:U33"/>
    <mergeCell ref="V33:X33"/>
    <mergeCell ref="Y33:AA33"/>
    <mergeCell ref="AB33:AD33"/>
    <mergeCell ref="AE33:AG33"/>
    <mergeCell ref="AE31:AG31"/>
    <mergeCell ref="AH31:AJ31"/>
    <mergeCell ref="AK31:AM31"/>
    <mergeCell ref="AN31:AP31"/>
    <mergeCell ref="AQ31:AS31"/>
    <mergeCell ref="AE32:AG32"/>
    <mergeCell ref="AH32:AJ32"/>
    <mergeCell ref="AK32:AM32"/>
    <mergeCell ref="AN32:AP32"/>
    <mergeCell ref="AQ32:AS32"/>
    <mergeCell ref="AH33:AJ33"/>
    <mergeCell ref="AK33:AM33"/>
    <mergeCell ref="AN33:AP33"/>
    <mergeCell ref="AQ33:AS33"/>
    <mergeCell ref="A32:F32"/>
    <mergeCell ref="G32:I32"/>
    <mergeCell ref="J32:L32"/>
    <mergeCell ref="M32:O32"/>
    <mergeCell ref="P32:R32"/>
    <mergeCell ref="S32:U32"/>
    <mergeCell ref="V32:X32"/>
    <mergeCell ref="Y32:AA32"/>
    <mergeCell ref="AB32:AD32"/>
    <mergeCell ref="A31:F31"/>
    <mergeCell ref="G31:I31"/>
    <mergeCell ref="J31:L31"/>
    <mergeCell ref="M31:O31"/>
    <mergeCell ref="P31:R31"/>
    <mergeCell ref="S31:U31"/>
    <mergeCell ref="V31:X31"/>
    <mergeCell ref="Y31:AA31"/>
    <mergeCell ref="AB31:AD31"/>
    <mergeCell ref="AE30:AG30"/>
    <mergeCell ref="AH30:AJ30"/>
    <mergeCell ref="AK30:AM30"/>
    <mergeCell ref="AN30:AP30"/>
    <mergeCell ref="AQ30:AS30"/>
    <mergeCell ref="A27:F27"/>
    <mergeCell ref="G27:I27"/>
    <mergeCell ref="J27:L27"/>
    <mergeCell ref="M27:O27"/>
    <mergeCell ref="P27:R27"/>
    <mergeCell ref="A30:F30"/>
    <mergeCell ref="G30:I30"/>
    <mergeCell ref="J30:L30"/>
    <mergeCell ref="M30:O30"/>
    <mergeCell ref="P30:R30"/>
    <mergeCell ref="S30:U30"/>
    <mergeCell ref="V30:X30"/>
    <mergeCell ref="Y30:AA30"/>
    <mergeCell ref="AB30:AD30"/>
    <mergeCell ref="S27:U27"/>
    <mergeCell ref="V27:X27"/>
    <mergeCell ref="Y27:AA27"/>
    <mergeCell ref="AB27:AD27"/>
    <mergeCell ref="AE27:AG27"/>
    <mergeCell ref="AE25:AG25"/>
    <mergeCell ref="AH25:AJ25"/>
    <mergeCell ref="AK25:AM25"/>
    <mergeCell ref="AN25:AP25"/>
    <mergeCell ref="AQ25:AS25"/>
    <mergeCell ref="AE26:AG26"/>
    <mergeCell ref="AH26:AJ26"/>
    <mergeCell ref="AK26:AM26"/>
    <mergeCell ref="AN26:AP26"/>
    <mergeCell ref="AQ26:AS26"/>
    <mergeCell ref="AH27:AJ27"/>
    <mergeCell ref="AK27:AM27"/>
    <mergeCell ref="AN27:AP27"/>
    <mergeCell ref="AQ27:AS27"/>
    <mergeCell ref="A26:F26"/>
    <mergeCell ref="G26:I26"/>
    <mergeCell ref="J26:L26"/>
    <mergeCell ref="M26:O26"/>
    <mergeCell ref="P26:R26"/>
    <mergeCell ref="S26:U26"/>
    <mergeCell ref="V26:X26"/>
    <mergeCell ref="Y26:AA26"/>
    <mergeCell ref="AB26:AD26"/>
    <mergeCell ref="A25:F25"/>
    <mergeCell ref="G25:I25"/>
    <mergeCell ref="J25:L25"/>
    <mergeCell ref="M25:O25"/>
    <mergeCell ref="P25:R25"/>
    <mergeCell ref="S25:U25"/>
    <mergeCell ref="V25:X25"/>
    <mergeCell ref="Y25:AA25"/>
    <mergeCell ref="AB25:AD25"/>
    <mergeCell ref="AE24:AG24"/>
    <mergeCell ref="AH24:AJ24"/>
    <mergeCell ref="AK24:AM24"/>
    <mergeCell ref="AN24:AP24"/>
    <mergeCell ref="AQ24:AS24"/>
    <mergeCell ref="A23:F23"/>
    <mergeCell ref="G23:I23"/>
    <mergeCell ref="J23:L23"/>
    <mergeCell ref="M23:O23"/>
    <mergeCell ref="P23:R23"/>
    <mergeCell ref="A24:F24"/>
    <mergeCell ref="G24:I24"/>
    <mergeCell ref="J24:L24"/>
    <mergeCell ref="M24:O24"/>
    <mergeCell ref="P24:R24"/>
    <mergeCell ref="S24:U24"/>
    <mergeCell ref="V24:X24"/>
    <mergeCell ref="Y24:AA24"/>
    <mergeCell ref="AB24:AD24"/>
    <mergeCell ref="S23:U23"/>
    <mergeCell ref="V23:X23"/>
    <mergeCell ref="Y23:AA23"/>
    <mergeCell ref="AB23:AD23"/>
    <mergeCell ref="AE23:AG23"/>
    <mergeCell ref="AE21:AG21"/>
    <mergeCell ref="AH21:AJ21"/>
    <mergeCell ref="AK21:AM21"/>
    <mergeCell ref="AN21:AP21"/>
    <mergeCell ref="AQ21:AS21"/>
    <mergeCell ref="AE22:AG22"/>
    <mergeCell ref="AH22:AJ22"/>
    <mergeCell ref="AK22:AM22"/>
    <mergeCell ref="AN22:AP22"/>
    <mergeCell ref="AQ22:AS22"/>
    <mergeCell ref="AH23:AJ23"/>
    <mergeCell ref="AK23:AM23"/>
    <mergeCell ref="AN23:AP23"/>
    <mergeCell ref="AQ23:AS23"/>
    <mergeCell ref="A22:F22"/>
    <mergeCell ref="G22:I22"/>
    <mergeCell ref="J22:L22"/>
    <mergeCell ref="M22:O22"/>
    <mergeCell ref="P22:R22"/>
    <mergeCell ref="S22:U22"/>
    <mergeCell ref="V22:X22"/>
    <mergeCell ref="Y22:AA22"/>
    <mergeCell ref="AB22:AD22"/>
    <mergeCell ref="A21:F21"/>
    <mergeCell ref="G21:I21"/>
    <mergeCell ref="J21:L21"/>
    <mergeCell ref="M21:O21"/>
    <mergeCell ref="P21:R21"/>
    <mergeCell ref="S21:U21"/>
    <mergeCell ref="V21:X21"/>
    <mergeCell ref="Y21:AA21"/>
    <mergeCell ref="AB21:AD21"/>
    <mergeCell ref="AE20:AG20"/>
    <mergeCell ref="AH20:AJ20"/>
    <mergeCell ref="AK20:AM20"/>
    <mergeCell ref="AN20:AP20"/>
    <mergeCell ref="AQ20:AS20"/>
    <mergeCell ref="A19:F19"/>
    <mergeCell ref="G19:I19"/>
    <mergeCell ref="J19:L19"/>
    <mergeCell ref="M19:O19"/>
    <mergeCell ref="P19:R19"/>
    <mergeCell ref="A20:F20"/>
    <mergeCell ref="G20:I20"/>
    <mergeCell ref="J20:L20"/>
    <mergeCell ref="M20:O20"/>
    <mergeCell ref="P20:R20"/>
    <mergeCell ref="S20:U20"/>
    <mergeCell ref="V20:X20"/>
    <mergeCell ref="Y20:AA20"/>
    <mergeCell ref="AB20:AD20"/>
    <mergeCell ref="S19:U19"/>
    <mergeCell ref="V19:X19"/>
    <mergeCell ref="Y19:AA19"/>
    <mergeCell ref="AB19:AD19"/>
    <mergeCell ref="AE19:AG19"/>
    <mergeCell ref="AE14:AG14"/>
    <mergeCell ref="AH14:AJ14"/>
    <mergeCell ref="AK14:AM14"/>
    <mergeCell ref="AN14:AP14"/>
    <mergeCell ref="AQ14:AS14"/>
    <mergeCell ref="AE15:AG15"/>
    <mergeCell ref="AH15:AJ15"/>
    <mergeCell ref="AK15:AM15"/>
    <mergeCell ref="AN15:AP15"/>
    <mergeCell ref="AQ15:AS15"/>
    <mergeCell ref="AH19:AJ19"/>
    <mergeCell ref="AK19:AM19"/>
    <mergeCell ref="AN19:AP19"/>
    <mergeCell ref="AQ19:AS19"/>
    <mergeCell ref="A15:F15"/>
    <mergeCell ref="G15:I15"/>
    <mergeCell ref="J15:L15"/>
    <mergeCell ref="M15:O15"/>
    <mergeCell ref="P15:R15"/>
    <mergeCell ref="S15:U15"/>
    <mergeCell ref="V15:X15"/>
    <mergeCell ref="Y15:AA15"/>
    <mergeCell ref="AB15:AD15"/>
    <mergeCell ref="A14:F14"/>
    <mergeCell ref="G14:I14"/>
    <mergeCell ref="J14:L14"/>
    <mergeCell ref="M14:O14"/>
    <mergeCell ref="P14:R14"/>
    <mergeCell ref="S14:U14"/>
    <mergeCell ref="V14:X14"/>
    <mergeCell ref="Y14:AA14"/>
    <mergeCell ref="AB14:AD14"/>
    <mergeCell ref="AE13:AG13"/>
    <mergeCell ref="AH13:AJ13"/>
    <mergeCell ref="AK13:AM13"/>
    <mergeCell ref="AN13:AP13"/>
    <mergeCell ref="AQ13:AS13"/>
    <mergeCell ref="A12:F12"/>
    <mergeCell ref="G12:I12"/>
    <mergeCell ref="J12:L12"/>
    <mergeCell ref="M12:O12"/>
    <mergeCell ref="P12:R12"/>
    <mergeCell ref="A13:F13"/>
    <mergeCell ref="G13:I13"/>
    <mergeCell ref="J13:L13"/>
    <mergeCell ref="M13:O13"/>
    <mergeCell ref="P13:R13"/>
    <mergeCell ref="S13:U13"/>
    <mergeCell ref="V13:X13"/>
    <mergeCell ref="Y13:AA13"/>
    <mergeCell ref="AB13:AD13"/>
    <mergeCell ref="S12:U12"/>
    <mergeCell ref="V12:X12"/>
    <mergeCell ref="Y12:AA12"/>
    <mergeCell ref="AB12:AD12"/>
    <mergeCell ref="AE12:AG12"/>
    <mergeCell ref="AE10:AG10"/>
    <mergeCell ref="AH10:AJ10"/>
    <mergeCell ref="AK10:AM10"/>
    <mergeCell ref="AN10:AP10"/>
    <mergeCell ref="AQ10:AS10"/>
    <mergeCell ref="AE11:AG11"/>
    <mergeCell ref="AH11:AJ11"/>
    <mergeCell ref="AK11:AM11"/>
    <mergeCell ref="AN11:AP11"/>
    <mergeCell ref="AQ11:AS11"/>
    <mergeCell ref="AH12:AJ12"/>
    <mergeCell ref="AK12:AM12"/>
    <mergeCell ref="AN12:AP12"/>
    <mergeCell ref="AQ12:AS12"/>
    <mergeCell ref="A11:F11"/>
    <mergeCell ref="G11:I11"/>
    <mergeCell ref="J11:L11"/>
    <mergeCell ref="M11:O11"/>
    <mergeCell ref="P11:R11"/>
    <mergeCell ref="S11:U11"/>
    <mergeCell ref="V11:X11"/>
    <mergeCell ref="Y11:AA11"/>
    <mergeCell ref="AB11:AD11"/>
    <mergeCell ref="A10:F10"/>
    <mergeCell ref="G10:I10"/>
    <mergeCell ref="J10:L10"/>
    <mergeCell ref="M10:O10"/>
    <mergeCell ref="P10:R10"/>
    <mergeCell ref="S10:U10"/>
    <mergeCell ref="V10:X10"/>
    <mergeCell ref="Y10:AA10"/>
    <mergeCell ref="AB10:AD10"/>
    <mergeCell ref="AE9:AG9"/>
    <mergeCell ref="AH9:AJ9"/>
    <mergeCell ref="AK9:AM9"/>
    <mergeCell ref="AN9:AP9"/>
    <mergeCell ref="AQ9:AS9"/>
    <mergeCell ref="A8:F8"/>
    <mergeCell ref="G8:I8"/>
    <mergeCell ref="J8:L8"/>
    <mergeCell ref="M8:O8"/>
    <mergeCell ref="P8:R8"/>
    <mergeCell ref="A9:F9"/>
    <mergeCell ref="G9:I9"/>
    <mergeCell ref="J9:L9"/>
    <mergeCell ref="M9:O9"/>
    <mergeCell ref="P9:R9"/>
    <mergeCell ref="S9:U9"/>
    <mergeCell ref="V9:X9"/>
    <mergeCell ref="Y9:AA9"/>
    <mergeCell ref="AB9:AD9"/>
    <mergeCell ref="S8:U8"/>
    <mergeCell ref="V8:X8"/>
    <mergeCell ref="Y8:AA8"/>
    <mergeCell ref="AB8:AD8"/>
    <mergeCell ref="AE8:AG8"/>
    <mergeCell ref="AE6:AG6"/>
    <mergeCell ref="AH6:AJ6"/>
    <mergeCell ref="AK6:AM6"/>
    <mergeCell ref="AN6:AP6"/>
    <mergeCell ref="AQ6:AS6"/>
    <mergeCell ref="AE7:AG7"/>
    <mergeCell ref="AH7:AJ7"/>
    <mergeCell ref="AK7:AM7"/>
    <mergeCell ref="AN7:AP7"/>
    <mergeCell ref="AQ7:AS7"/>
    <mergeCell ref="AH8:AJ8"/>
    <mergeCell ref="AK8:AM8"/>
    <mergeCell ref="AN8:AP8"/>
    <mergeCell ref="AQ8:AS8"/>
    <mergeCell ref="A7:F7"/>
    <mergeCell ref="G7:I7"/>
    <mergeCell ref="J7:L7"/>
    <mergeCell ref="M7:O7"/>
    <mergeCell ref="P7:R7"/>
    <mergeCell ref="S7:U7"/>
    <mergeCell ref="V7:X7"/>
    <mergeCell ref="Y7:AA7"/>
    <mergeCell ref="AB7:AD7"/>
    <mergeCell ref="A6:F6"/>
    <mergeCell ref="G6:I6"/>
    <mergeCell ref="J6:L6"/>
    <mergeCell ref="M6:O6"/>
    <mergeCell ref="P6:R6"/>
    <mergeCell ref="S6:U6"/>
    <mergeCell ref="V6:X6"/>
    <mergeCell ref="Y6:AA6"/>
    <mergeCell ref="AB6:AD6"/>
    <mergeCell ref="S5:U5"/>
    <mergeCell ref="V5:X5"/>
    <mergeCell ref="Y5:AA5"/>
    <mergeCell ref="AB5:AD5"/>
    <mergeCell ref="S4:U4"/>
    <mergeCell ref="V4:X4"/>
    <mergeCell ref="Y4:AA4"/>
    <mergeCell ref="AB4:AD4"/>
    <mergeCell ref="AE4:AG4"/>
    <mergeCell ref="A4:F4"/>
    <mergeCell ref="G4:I4"/>
    <mergeCell ref="J4:L4"/>
    <mergeCell ref="M4:O4"/>
    <mergeCell ref="P4:R4"/>
    <mergeCell ref="A5:F5"/>
    <mergeCell ref="G5:I5"/>
    <mergeCell ref="J5:L5"/>
    <mergeCell ref="M5:O5"/>
    <mergeCell ref="P5:R5"/>
    <mergeCell ref="AH4:AJ4"/>
    <mergeCell ref="AK4:AM4"/>
    <mergeCell ref="AN4:AP4"/>
    <mergeCell ref="AQ4:AS4"/>
    <mergeCell ref="AE5:AG5"/>
    <mergeCell ref="AH5:AJ5"/>
    <mergeCell ref="AK5:AM5"/>
    <mergeCell ref="AN5:AP5"/>
    <mergeCell ref="AQ5:AS5"/>
  </mergeCells>
  <phoneticPr fontId="8"/>
  <pageMargins left="0.25" right="0.25" top="0.75" bottom="0.75" header="0.3" footer="0.3"/>
  <pageSetup paperSize="9" scale="57"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15</vt:i4>
      </vt:variant>
    </vt:vector>
  </HeadingPairs>
  <TitlesOfParts>
    <vt:vector size="15" baseType="lpstr">
      <vt:lpstr>会員主要指標令和7年度</vt:lpstr>
      <vt:lpstr>会員主要指標令和6年度</vt:lpstr>
      <vt:lpstr>会員主要指標令和5年度</vt:lpstr>
      <vt:lpstr>会員主要指標令和4年度</vt:lpstr>
      <vt:lpstr>会員主要指標令和3年度</vt:lpstr>
      <vt:lpstr>会員主要指標令和2年度</vt:lpstr>
      <vt:lpstr>会員主要指標令和元年度</vt:lpstr>
      <vt:lpstr>会員主要指標平成30年度</vt:lpstr>
      <vt:lpstr>会員主要指標平成29年度</vt:lpstr>
      <vt:lpstr>会員主要指標平成28年度 </vt:lpstr>
      <vt:lpstr>会員主要指標平成27年度</vt:lpstr>
      <vt:lpstr>会員主要指標平成26年度</vt:lpstr>
      <vt:lpstr>会員主要指標平成25年度</vt:lpstr>
      <vt:lpstr>会員主要指標平成24年,25年</vt:lpstr>
      <vt:lpstr>会員主要指標平成23年</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USER-07</dc:creator>
  <cp:lastModifiedBy>守分　由起子</cp:lastModifiedBy>
  <cp:lastPrinted>2026-02-04T05:36:20Z</cp:lastPrinted>
  <dcterms:created xsi:type="dcterms:W3CDTF">2012-04-13T00:32:13Z</dcterms:created>
  <dcterms:modified xsi:type="dcterms:W3CDTF">2026-02-06T04:08:07Z</dcterms:modified>
</cp:coreProperties>
</file>